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6" windowWidth="14940" windowHeight="9156"/>
  </bookViews>
  <sheets>
    <sheet name="Бюджет" sheetId="1" r:id="rId1"/>
  </sheets>
  <definedNames>
    <definedName name="APPT" localSheetId="0">Бюджет!#REF!</definedName>
    <definedName name="FIO" localSheetId="0">Бюджет!$E$7</definedName>
    <definedName name="LAST_CELL" localSheetId="0">Бюджет!#REF!</definedName>
    <definedName name="SIGN" localSheetId="0">Бюджет!$A$7:$G$8</definedName>
  </definedNames>
  <calcPr calcId="145621"/>
</workbook>
</file>

<file path=xl/calcChain.xml><?xml version="1.0" encoding="utf-8"?>
<calcChain xmlns="http://schemas.openxmlformats.org/spreadsheetml/2006/main">
  <c r="D24" i="1" l="1"/>
  <c r="C24" i="1"/>
  <c r="D18" i="1"/>
  <c r="C18" i="1"/>
  <c r="D12" i="1"/>
  <c r="C12" i="1"/>
  <c r="D5" i="1"/>
  <c r="D27" i="1" s="1"/>
  <c r="C5" i="1"/>
  <c r="C27" i="1" s="1"/>
  <c r="E21" i="1"/>
  <c r="E6" i="1"/>
  <c r="E7" i="1"/>
  <c r="E8" i="1"/>
  <c r="E9" i="1"/>
  <c r="E10" i="1"/>
  <c r="E11" i="1"/>
  <c r="E13" i="1"/>
  <c r="E14" i="1"/>
  <c r="E15" i="1"/>
  <c r="E16" i="1"/>
  <c r="E17" i="1"/>
  <c r="E19" i="1"/>
  <c r="E20" i="1"/>
  <c r="E22" i="1"/>
  <c r="E23" i="1"/>
  <c r="E25" i="1"/>
  <c r="E26" i="1"/>
  <c r="E27" i="1" l="1"/>
  <c r="E24" i="1"/>
  <c r="E18" i="1"/>
  <c r="E12" i="1"/>
  <c r="E5" i="1"/>
</calcChain>
</file>

<file path=xl/sharedStrings.xml><?xml version="1.0" encoding="utf-8"?>
<sst xmlns="http://schemas.openxmlformats.org/spreadsheetml/2006/main" count="46" uniqueCount="32">
  <si>
    <t>тыс. руб.</t>
  </si>
  <si>
    <t>Наименование КЦСР</t>
  </si>
  <si>
    <t>Наименование КВСР</t>
  </si>
  <si>
    <t>Ассигнования 2024 год</t>
  </si>
  <si>
    <t>Комплекс процессных мероприятий "Комплексные меры по обеспечению общественного порядка, противодействию преступности и профилактике правонарушений на территории Ульяновской области"</t>
  </si>
  <si>
    <t>Вовлечение общественности в деятельность по предупреждению правонарушений</t>
  </si>
  <si>
    <t>Правительство Ульяновской области</t>
  </si>
  <si>
    <t>Предупреждение и пресечение преступлений с участием несовершеннолетних и в отношении их</t>
  </si>
  <si>
    <t>Министерство просвещения и воспитания Ульяновской области</t>
  </si>
  <si>
    <t>Сокращение объёмов потребления населением алкогольной продукции</t>
  </si>
  <si>
    <t>Министерство здравоохранения Ульяновской области</t>
  </si>
  <si>
    <t>Предоставление субсидий из областного бюджета Ульяновской области юридическим лицам, не являющимся государственными (муниципальными) учреждениями, в целях финансового обеспечения затрат, связанных с осуществлением деятельности, направленной на повышение общего уровня общественной безопасности, правопорядка и безопасности среды обитания на территории Ульяновской области в рамках создания автоматизированного программного комплекса "Безопасный город"</t>
  </si>
  <si>
    <t>Информационно-методическое обеспечение профилактики правонарушений</t>
  </si>
  <si>
    <t>Комплекс процессных мероприятий "Комплексные меры противодействия злоупотреблению наркотиками и их незаконному обороту на территории Ульяновской области"</t>
  </si>
  <si>
    <t>Профилактика незаконного потребления наркотических средств и психотропных веществ, наркомании</t>
  </si>
  <si>
    <t>Министерство искусства и культурной политики Ульяновской области</t>
  </si>
  <si>
    <t>Меры по совершенствованию системы лечения, социальной адаптации и реабилитации наркопотребителей</t>
  </si>
  <si>
    <t>Организационно-правовое обеспечение антинаркотической деятельности</t>
  </si>
  <si>
    <t>Комплекс процессных мероприятий "Снижение рисков и смягчение последствий чрезвычайных ситуаций природного и техногенного характера на территории Ульяновской области"</t>
  </si>
  <si>
    <t>Предоставление субсидий из областного бюджета Ульяновской области в целях финансового обеспечения затрат, связанных с развитием системы обеспечения вызова экстренных оперативных служб по единому номеру "112"</t>
  </si>
  <si>
    <t>Финансовое обеспечение деятельности Областного государственного казённого учреждения "Служба гражданской защиты и пожарной безопасности Ульяновской области"</t>
  </si>
  <si>
    <t>Содержание пожарных частей противопожарной службы Ульяновской области</t>
  </si>
  <si>
    <t>Комплекс процессных мероприятий "Профилактика терроризма на территории Ульяновской области"</t>
  </si>
  <si>
    <t>Противодействие распространению идеологии терроризма</t>
  </si>
  <si>
    <t>Обеспечение антитеррористической защищенности мест массового пребывания людей</t>
  </si>
  <si>
    <t>% исполнения</t>
  </si>
  <si>
    <t>Исполнение расходов, предусмотренных в областном бюджете Ульяновской области на государственную программу Ульяновской области «Обеспечение правопорядка и безопасности жизнедеятельности на территории Ульяновской области»</t>
  </si>
  <si>
    <t>ВСЕГО Государственная программа Ульяновской области "Обеспечение правопорядка и безопасности жизнедеятельности на территории Ульяновской области"</t>
  </si>
  <si>
    <t>Приложение</t>
  </si>
  <si>
    <t>Расход на 01.07.2024</t>
  </si>
  <si>
    <t>Предоставление субсидий из областного бюджета Ульяновской области в целях финансового обеспечения затрат, связанных с созданием, реконструкцией и поддержанием в состоянии постоянной готовности к использованию систем оповещения населения на территории Ульяновской области</t>
  </si>
  <si>
    <t>Предоставление субсидий из областного бюджета Ульяновской области в целях финансового обеспечения затрат, связанных с организацией дублирования сигналов о возникновении пожара в подразделения пожарной охраны на территории Ульяновской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</si>
</sst>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?"/>
    <numFmt numFmtId="165" formatCode="#,##0.0"/>
    <numFmt numFmtId="166" formatCode="0.0%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sz val="8"/>
      <name val="Arial Cyr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166" fontId="6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left" vertical="top"/>
    </xf>
    <xf numFmtId="0" fontId="7" fillId="0" borderId="0" xfId="0" applyFont="1" applyBorder="1" applyAlignment="1" applyProtection="1">
      <alignment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65" fontId="4" fillId="2" borderId="1" xfId="0" applyNumberFormat="1" applyFont="1" applyFill="1" applyBorder="1" applyAlignment="1" applyProtection="1">
      <alignment horizontal="right" vertical="center" wrapText="1"/>
    </xf>
    <xf numFmtId="166" fontId="4" fillId="2" borderId="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wrapText="1"/>
    </xf>
    <xf numFmtId="0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27"/>
  <sheetViews>
    <sheetView showGridLines="0" tabSelected="1" topLeftCell="A16" zoomScaleNormal="100" workbookViewId="0">
      <selection activeCell="C31" sqref="C31"/>
    </sheetView>
  </sheetViews>
  <sheetFormatPr defaultRowHeight="12.75" customHeight="1" outlineLevelRow="7" x14ac:dyDescent="0.25"/>
  <cols>
    <col min="1" max="1" width="48.44140625" customWidth="1"/>
    <col min="2" max="2" width="30.77734375" customWidth="1"/>
    <col min="3" max="4" width="15.44140625" customWidth="1"/>
    <col min="5" max="5" width="14" customWidth="1"/>
    <col min="6" max="6" width="13.109375" customWidth="1"/>
    <col min="7" max="9" width="9.109375" customWidth="1"/>
  </cols>
  <sheetData>
    <row r="1" spans="1:9" ht="16.2" customHeight="1" x14ac:dyDescent="0.3">
      <c r="E1" s="16" t="s">
        <v>28</v>
      </c>
    </row>
    <row r="2" spans="1:9" ht="51" customHeight="1" x14ac:dyDescent="0.25">
      <c r="A2" s="20" t="s">
        <v>26</v>
      </c>
      <c r="B2" s="20"/>
      <c r="C2" s="20"/>
      <c r="D2" s="20"/>
      <c r="E2" s="20"/>
      <c r="F2" s="9"/>
    </row>
    <row r="3" spans="1:9" ht="13.2" x14ac:dyDescent="0.25">
      <c r="A3" s="2"/>
      <c r="B3" s="2"/>
      <c r="C3" s="2"/>
      <c r="D3" s="2"/>
      <c r="E3" s="10" t="s">
        <v>0</v>
      </c>
      <c r="F3" s="2"/>
      <c r="G3" s="2"/>
      <c r="H3" s="1"/>
      <c r="I3" s="1"/>
    </row>
    <row r="4" spans="1:9" ht="25.8" customHeight="1" x14ac:dyDescent="0.25">
      <c r="A4" s="3" t="s">
        <v>1</v>
      </c>
      <c r="B4" s="3" t="s">
        <v>2</v>
      </c>
      <c r="C4" s="3" t="s">
        <v>3</v>
      </c>
      <c r="D4" s="4" t="s">
        <v>29</v>
      </c>
      <c r="E4" s="4" t="s">
        <v>25</v>
      </c>
    </row>
    <row r="5" spans="1:9" ht="57.6" customHeight="1" outlineLevel="2" x14ac:dyDescent="0.25">
      <c r="A5" s="11" t="s">
        <v>4</v>
      </c>
      <c r="B5" s="11"/>
      <c r="C5" s="12">
        <f>SUM(C6:C11)</f>
        <v>248623.40000000002</v>
      </c>
      <c r="D5" s="12">
        <f>SUM(D6:D11)</f>
        <v>203005.6</v>
      </c>
      <c r="E5" s="13">
        <f t="shared" ref="E5:E27" si="0">D5/C5</f>
        <v>0.81651847734364502</v>
      </c>
    </row>
    <row r="6" spans="1:9" ht="25.2" customHeight="1" outlineLevel="7" x14ac:dyDescent="0.25">
      <c r="A6" s="5" t="s">
        <v>5</v>
      </c>
      <c r="B6" s="5" t="s">
        <v>6</v>
      </c>
      <c r="C6" s="6">
        <v>425.7</v>
      </c>
      <c r="D6" s="6">
        <v>0</v>
      </c>
      <c r="E6" s="8">
        <f t="shared" si="0"/>
        <v>0</v>
      </c>
    </row>
    <row r="7" spans="1:9" ht="27.6" customHeight="1" outlineLevel="7" x14ac:dyDescent="0.25">
      <c r="A7" s="21" t="s">
        <v>7</v>
      </c>
      <c r="B7" s="5" t="s">
        <v>8</v>
      </c>
      <c r="C7" s="6">
        <v>658</v>
      </c>
      <c r="D7" s="6">
        <v>303.39999999999998</v>
      </c>
      <c r="E7" s="8">
        <f t="shared" si="0"/>
        <v>0.46109422492401214</v>
      </c>
    </row>
    <row r="8" spans="1:9" ht="19.2" customHeight="1" outlineLevel="7" x14ac:dyDescent="0.25">
      <c r="A8" s="22"/>
      <c r="B8" s="5" t="s">
        <v>6</v>
      </c>
      <c r="C8" s="6">
        <v>5</v>
      </c>
      <c r="D8" s="6">
        <v>0</v>
      </c>
      <c r="E8" s="8">
        <f t="shared" si="0"/>
        <v>0</v>
      </c>
    </row>
    <row r="9" spans="1:9" ht="28.2" customHeight="1" outlineLevel="7" x14ac:dyDescent="0.25">
      <c r="A9" s="5" t="s">
        <v>9</v>
      </c>
      <c r="B9" s="5" t="s">
        <v>10</v>
      </c>
      <c r="C9" s="6">
        <v>100</v>
      </c>
      <c r="D9" s="6">
        <v>55</v>
      </c>
      <c r="E9" s="8">
        <f t="shared" si="0"/>
        <v>0.55000000000000004</v>
      </c>
    </row>
    <row r="10" spans="1:9" ht="93" customHeight="1" outlineLevel="7" x14ac:dyDescent="0.25">
      <c r="A10" s="7" t="s">
        <v>11</v>
      </c>
      <c r="B10" s="5" t="s">
        <v>6</v>
      </c>
      <c r="C10" s="6">
        <v>246849.6</v>
      </c>
      <c r="D10" s="6">
        <v>202647.2</v>
      </c>
      <c r="E10" s="8">
        <f t="shared" si="0"/>
        <v>0.82093388038708592</v>
      </c>
    </row>
    <row r="11" spans="1:9" ht="31.2" customHeight="1" outlineLevel="7" x14ac:dyDescent="0.25">
      <c r="A11" s="5" t="s">
        <v>12</v>
      </c>
      <c r="B11" s="5" t="s">
        <v>6</v>
      </c>
      <c r="C11" s="6">
        <v>585.1</v>
      </c>
      <c r="D11" s="6">
        <v>0</v>
      </c>
      <c r="E11" s="8">
        <f t="shared" si="0"/>
        <v>0</v>
      </c>
    </row>
    <row r="12" spans="1:9" ht="42.6" customHeight="1" outlineLevel="2" x14ac:dyDescent="0.25">
      <c r="A12" s="11" t="s">
        <v>13</v>
      </c>
      <c r="B12" s="11"/>
      <c r="C12" s="12">
        <f>SUM(C13:C17)</f>
        <v>17391.400000000001</v>
      </c>
      <c r="D12" s="12">
        <f>SUM(D13:D17)</f>
        <v>12222.6</v>
      </c>
      <c r="E12" s="13">
        <f t="shared" si="0"/>
        <v>0.70279563462400951</v>
      </c>
    </row>
    <row r="13" spans="1:9" ht="20.399999999999999" outlineLevel="7" x14ac:dyDescent="0.25">
      <c r="A13" s="18" t="s">
        <v>14</v>
      </c>
      <c r="B13" s="5" t="s">
        <v>10</v>
      </c>
      <c r="C13" s="6">
        <v>900</v>
      </c>
      <c r="D13" s="6">
        <v>50</v>
      </c>
      <c r="E13" s="8">
        <f t="shared" si="0"/>
        <v>5.5555555555555552E-2</v>
      </c>
    </row>
    <row r="14" spans="1:9" ht="21" customHeight="1" outlineLevel="7" x14ac:dyDescent="0.25">
      <c r="A14" s="19"/>
      <c r="B14" s="5" t="s">
        <v>15</v>
      </c>
      <c r="C14" s="6">
        <v>484</v>
      </c>
      <c r="D14" s="6">
        <v>0</v>
      </c>
      <c r="E14" s="8">
        <f t="shared" si="0"/>
        <v>0</v>
      </c>
    </row>
    <row r="15" spans="1:9" ht="20.399999999999999" outlineLevel="7" x14ac:dyDescent="0.25">
      <c r="A15" s="19"/>
      <c r="B15" s="5" t="s">
        <v>8</v>
      </c>
      <c r="C15" s="6">
        <v>890</v>
      </c>
      <c r="D15" s="6">
        <v>160</v>
      </c>
      <c r="E15" s="8">
        <f t="shared" si="0"/>
        <v>0.1797752808988764</v>
      </c>
    </row>
    <row r="16" spans="1:9" ht="31.2" customHeight="1" outlineLevel="7" x14ac:dyDescent="0.25">
      <c r="A16" s="5" t="s">
        <v>16</v>
      </c>
      <c r="B16" s="5" t="s">
        <v>10</v>
      </c>
      <c r="C16" s="6">
        <v>14917.4</v>
      </c>
      <c r="D16" s="6">
        <v>11812.6</v>
      </c>
      <c r="E16" s="8">
        <f t="shared" si="0"/>
        <v>0.79186721546650229</v>
      </c>
    </row>
    <row r="17" spans="1:5" ht="28.8" customHeight="1" outlineLevel="7" x14ac:dyDescent="0.25">
      <c r="A17" s="5" t="s">
        <v>17</v>
      </c>
      <c r="B17" s="5" t="s">
        <v>6</v>
      </c>
      <c r="C17" s="6">
        <v>200</v>
      </c>
      <c r="D17" s="6">
        <v>200</v>
      </c>
      <c r="E17" s="8">
        <f t="shared" si="0"/>
        <v>1</v>
      </c>
    </row>
    <row r="18" spans="1:5" ht="39" customHeight="1" outlineLevel="2" x14ac:dyDescent="0.25">
      <c r="A18" s="11" t="s">
        <v>18</v>
      </c>
      <c r="B18" s="11"/>
      <c r="C18" s="12">
        <f>SUM(C19:C23)</f>
        <v>1079175.5999999999</v>
      </c>
      <c r="D18" s="12">
        <f>SUM(D19:D23)</f>
        <v>490149.5</v>
      </c>
      <c r="E18" s="13">
        <f t="shared" si="0"/>
        <v>0.45418882710098346</v>
      </c>
    </row>
    <row r="19" spans="1:5" ht="46.2" customHeight="1" outlineLevel="7" x14ac:dyDescent="0.25">
      <c r="A19" s="5" t="s">
        <v>19</v>
      </c>
      <c r="B19" s="5" t="s">
        <v>6</v>
      </c>
      <c r="C19" s="6">
        <v>73877.399999999994</v>
      </c>
      <c r="D19" s="6">
        <v>42000</v>
      </c>
      <c r="E19" s="8">
        <f t="shared" si="0"/>
        <v>0.56850944943920612</v>
      </c>
    </row>
    <row r="20" spans="1:5" ht="58.2" customHeight="1" outlineLevel="7" x14ac:dyDescent="0.25">
      <c r="A20" s="17" t="s">
        <v>30</v>
      </c>
      <c r="B20" s="5" t="s">
        <v>6</v>
      </c>
      <c r="C20" s="6">
        <v>4500</v>
      </c>
      <c r="D20" s="6">
        <v>0</v>
      </c>
      <c r="E20" s="8">
        <f t="shared" si="0"/>
        <v>0</v>
      </c>
    </row>
    <row r="21" spans="1:5" ht="55.8" customHeight="1" outlineLevel="7" x14ac:dyDescent="0.25">
      <c r="A21" s="17" t="s">
        <v>31</v>
      </c>
      <c r="B21" s="15" t="s">
        <v>6</v>
      </c>
      <c r="C21" s="6">
        <v>20</v>
      </c>
      <c r="D21" s="6">
        <v>0</v>
      </c>
      <c r="E21" s="8">
        <f t="shared" si="0"/>
        <v>0</v>
      </c>
    </row>
    <row r="22" spans="1:5" ht="38.4" customHeight="1" outlineLevel="7" x14ac:dyDescent="0.25">
      <c r="A22" s="5" t="s">
        <v>20</v>
      </c>
      <c r="B22" s="5" t="s">
        <v>6</v>
      </c>
      <c r="C22" s="6">
        <v>997758.2</v>
      </c>
      <c r="D22" s="6">
        <v>445143.4</v>
      </c>
      <c r="E22" s="8">
        <f t="shared" si="0"/>
        <v>0.44614356464321719</v>
      </c>
    </row>
    <row r="23" spans="1:5" ht="29.4" customHeight="1" outlineLevel="7" x14ac:dyDescent="0.25">
      <c r="A23" s="5" t="s">
        <v>21</v>
      </c>
      <c r="B23" s="5" t="s">
        <v>6</v>
      </c>
      <c r="C23" s="6">
        <v>3020</v>
      </c>
      <c r="D23" s="6">
        <v>3006.1</v>
      </c>
      <c r="E23" s="8">
        <f t="shared" si="0"/>
        <v>0.99539735099337745</v>
      </c>
    </row>
    <row r="24" spans="1:5" ht="30.6" customHeight="1" outlineLevel="2" x14ac:dyDescent="0.25">
      <c r="A24" s="11" t="s">
        <v>22</v>
      </c>
      <c r="B24" s="11"/>
      <c r="C24" s="12">
        <f>SUM(C25:C26)</f>
        <v>1100</v>
      </c>
      <c r="D24" s="12">
        <f>SUM(D25:D26)</f>
        <v>80.099999999999994</v>
      </c>
      <c r="E24" s="13">
        <f t="shared" si="0"/>
        <v>7.281818181818181E-2</v>
      </c>
    </row>
    <row r="25" spans="1:5" ht="22.2" customHeight="1" outlineLevel="7" x14ac:dyDescent="0.25">
      <c r="A25" s="5" t="s">
        <v>23</v>
      </c>
      <c r="B25" s="5" t="s">
        <v>6</v>
      </c>
      <c r="C25" s="6">
        <v>1000</v>
      </c>
      <c r="D25" s="6">
        <v>80.099999999999994</v>
      </c>
      <c r="E25" s="8">
        <f t="shared" si="0"/>
        <v>8.0099999999999991E-2</v>
      </c>
    </row>
    <row r="26" spans="1:5" ht="30" customHeight="1" outlineLevel="7" x14ac:dyDescent="0.25">
      <c r="A26" s="5" t="s">
        <v>24</v>
      </c>
      <c r="B26" s="5" t="s">
        <v>6</v>
      </c>
      <c r="C26" s="6">
        <v>100</v>
      </c>
      <c r="D26" s="6">
        <v>0</v>
      </c>
      <c r="E26" s="8">
        <f t="shared" si="0"/>
        <v>0</v>
      </c>
    </row>
    <row r="27" spans="1:5" ht="39" customHeight="1" x14ac:dyDescent="0.25">
      <c r="A27" s="11" t="s">
        <v>27</v>
      </c>
      <c r="B27" s="14"/>
      <c r="C27" s="12">
        <f>C5+C12+C18+C24</f>
        <v>1346290.4</v>
      </c>
      <c r="D27" s="12">
        <f>D5+D12+D18+D24</f>
        <v>705457.79999999993</v>
      </c>
      <c r="E27" s="13">
        <f t="shared" si="0"/>
        <v>0.52400121103143871</v>
      </c>
    </row>
  </sheetData>
  <mergeCells count="3">
    <mergeCell ref="A13:A15"/>
    <mergeCell ref="A2:E2"/>
    <mergeCell ref="A7:A8"/>
  </mergeCells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  <rowBreaks count="1" manualBreakCount="1"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U62</dc:creator>
  <dc:description>POI HSSF rep:2.56.0.200</dc:description>
  <cp:lastModifiedBy>Халаим Андрей Анисимович</cp:lastModifiedBy>
  <cp:lastPrinted>2024-07-02T07:14:24Z</cp:lastPrinted>
  <dcterms:created xsi:type="dcterms:W3CDTF">2024-03-28T10:47:39Z</dcterms:created>
  <dcterms:modified xsi:type="dcterms:W3CDTF">2024-07-04T06:54:29Z</dcterms:modified>
</cp:coreProperties>
</file>