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ЕВГЕНИЙ\НОВАЯ РАБОТА\Дела в электронном виде\1. Публичная отчётность\2019 год\1. Январь 2019\600 Указ\"/>
    </mc:Choice>
  </mc:AlternateContent>
  <bookViews>
    <workbookView xWindow="-195" yWindow="5250" windowWidth="15510" windowHeight="4350" firstSheet="1" activeTab="2"/>
  </bookViews>
  <sheets>
    <sheet name="Лист3" sheetId="3" state="hidden" r:id="rId1"/>
    <sheet name="Форма_1" sheetId="5" r:id="rId2"/>
    <sheet name="Форма_2" sheetId="4" r:id="rId3"/>
  </sheets>
  <definedNames>
    <definedName name="_xlnm.Print_Titles" localSheetId="2">Форма_2!$4:$6</definedName>
  </definedNames>
  <calcPr calcId="152511"/>
</workbook>
</file>

<file path=xl/calcChain.xml><?xml version="1.0" encoding="utf-8"?>
<calcChain xmlns="http://schemas.openxmlformats.org/spreadsheetml/2006/main">
  <c r="J8" i="5" l="1"/>
  <c r="J7" i="5"/>
  <c r="K7" i="4"/>
  <c r="M36" i="4"/>
  <c r="M38" i="4"/>
</calcChain>
</file>

<file path=xl/sharedStrings.xml><?xml version="1.0" encoding="utf-8"?>
<sst xmlns="http://schemas.openxmlformats.org/spreadsheetml/2006/main" count="189" uniqueCount="129">
  <si>
    <t>№ п/п</t>
  </si>
  <si>
    <t>Ульяновская область</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</si>
  <si>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</si>
  <si>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</si>
  <si>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</si>
  <si>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</si>
  <si>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</si>
  <si>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</si>
  <si>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</si>
  <si>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</si>
  <si>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</si>
  <si>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</si>
  <si>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</si>
  <si>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</si>
  <si>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</si>
  <si>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</si>
  <si>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</si>
  <si>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</si>
  <si>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</si>
  <si>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</si>
  <si>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</si>
  <si>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</si>
  <si>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</si>
  <si>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</si>
  <si>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</si>
  <si>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</si>
  <si>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</si>
  <si>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</si>
  <si>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</si>
  <si>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</si>
  <si>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</si>
  <si>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</si>
  <si>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</si>
  <si>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</si>
  <si>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</si>
  <si>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</si>
  <si>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1.</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</si>
  <si>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</si>
  <si>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Указ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t>
  </si>
  <si>
    <t>Доля заёмных средств в общем объёме капитальных вложений в системы теплоснабжения, водоснабжения, водоотведения и очистки сточных вод</t>
  </si>
  <si>
    <t xml:space="preserve"> Превышение среднего уровня процентной ставки по ипотечным жилищным кредитам ( в рублях) над индексом потребительских цен</t>
  </si>
  <si>
    <t>Количество предоставленных ипотечных жилищных кредитов</t>
  </si>
  <si>
    <t>Индекс цен на первичном рынке жилья</t>
  </si>
  <si>
    <t>Общая площадь расселённого аварийного жилищного фонда, признанного таковым до 1 января 2012 года</t>
  </si>
  <si>
    <t>Заключение энергосервисных контрактов между бюджетными учреждениями и энергосервисными компаниями</t>
  </si>
  <si>
    <t>Экономия за срок действия контрактов составит 274,4 млн. руб. Ежегодная экономия составляет 59,3 млн. руб</t>
  </si>
  <si>
    <t>"Непрограммные расходы "</t>
  </si>
  <si>
    <t>0</t>
  </si>
  <si>
    <t>Поручения Правительства Ульяновской области от 01.10.2015 № 605-ПЧ по итогам совещания в МО "город Димитровград 25.09.2015 и поручения Правительства Ульяновской области  от 22.01.2016 № 15-ПЧ по итогам совещания по обсуждениюб вопроса реформирования ОГБУ "Центр энергосбережения Ульяновской области 18.01.2016</t>
  </si>
  <si>
    <t xml:space="preserve">Предоставление единовременных социальных выплат на приобретение жилья с привлечением средств ипотечных кредитов ( займов) работникам  областных и муниципальных учреждений Ульяновской области </t>
  </si>
  <si>
    <t>предоставление единовременных социальных выплат на приобретение жилья с привлечением средств ипотечных кредитов работникам областных и муниципальных учреждений</t>
  </si>
  <si>
    <t>предоставление единовременных социальных выплат на приобретение жилья с привлечением средств ипотечных кредитов работникам  IT- организаций Ульяновской области</t>
  </si>
  <si>
    <t>Удельный вес числа семей, получивших жилын помещения и улучшивших жилищные условия, в числе семей,состоящих на учёте в качестве нуждающихся  в жилых помещениях</t>
  </si>
  <si>
    <t>"Непрограммные расходы"</t>
  </si>
  <si>
    <t xml:space="preserve"> Постановление Правительства Ульяновской области от 22.05.2013 № 187-П "Об утверждении областной адресной  программы "Переселение граждан, проживающих на территории Ульяновской области, из аварийного жилищного фонда в 2014-2018 годах""</t>
  </si>
  <si>
    <t>Приобретение готовых квартир у застройщиков, также приобретение квартир в рамках долевого участия в строительстве, приобретение квартир на вторичном рынке, предоставление собственникам выкупной цены на изымаемое жилое помещение</t>
  </si>
  <si>
    <t>Переселение 2630 граждан из 1041 жилых помещений общей площадью 40,19 тыс. кв.м</t>
  </si>
  <si>
    <t>Реализация проектов комплексного жилищного строительства крупными застройщиками ООО "Запад-2", ООО "Запад-1", ОАО "ГК "КПД-2"  ООО "Смарт -инвест", ООО "Силен" и др</t>
  </si>
  <si>
    <t>Формирование сводного по Ульяновской области списка граждан, имеющих право на приобретение жилья экономического класса в рамках программы "Жильё для российской семьи" и направление данного рееста ежемесячно в АО "АИЖК"</t>
  </si>
  <si>
    <t xml:space="preserve">О ходе достижения показателей, содержащихся в Указе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 </t>
  </si>
  <si>
    <t xml:space="preserve"> УЛЬЯНОВСКАЯ  ОБЛАСТЬ</t>
  </si>
  <si>
    <t>№ Указа Президента Российской Федерации</t>
  </si>
  <si>
    <t>№</t>
  </si>
  <si>
    <t>Наименование показателя</t>
  </si>
  <si>
    <t>Единица измерения</t>
  </si>
  <si>
    <t>Ответственный исполнитель за достижение  показателя  в субъекте Российской Федерации</t>
  </si>
  <si>
    <t>Отчётная дата (период) значения показателя (год)</t>
  </si>
  <si>
    <t>Значение показателя</t>
  </si>
  <si>
    <t>Примечание</t>
  </si>
  <si>
    <t>п/п</t>
  </si>
  <si>
    <t>целевое</t>
  </si>
  <si>
    <t xml:space="preserve">плановое            </t>
  </si>
  <si>
    <t xml:space="preserve">фактическое </t>
  </si>
  <si>
    <t>отклонение</t>
  </si>
  <si>
    <t>проценты</t>
  </si>
  <si>
    <r>
      <t>Министерство промышленности, строительства, жилищно-коммунального комплекса и транспорта Ульяновской области</t>
    </r>
    <r>
      <rPr>
        <sz val="11"/>
        <rFont val="Arial"/>
        <family val="2"/>
        <charset val="204"/>
      </rPr>
      <t/>
    </r>
  </si>
  <si>
    <t>30 % к 2017 году</t>
  </si>
  <si>
    <t>3,36*</t>
  </si>
  <si>
    <t>Отклонение связно с тем, что данный показатель не зависит напрямую от деятельности Правительства Ульяновской области. Планирование показателя производится на начало года, в связи с текущей работой Правительства Ульяновской области и ресурсоснабжающих организаций, направленной на привлечение инвесторов, данный показатель может варьироваться.</t>
  </si>
  <si>
    <t>Показатель годовой. Расчётные данные за  2016 г, произведённые Министерством промышленности, строительства, ЖКК и транспорта Ульяновской области. Показатель зависит  от деятельности ресурсоснабжающих организаций.</t>
  </si>
  <si>
    <t>2.</t>
  </si>
  <si>
    <t xml:space="preserve">Превышение среднего уровня процентрой ставки по ипотечным жилищным кредитам ( в рублях) над индексом потребительских цен </t>
  </si>
  <si>
    <t xml:space="preserve"> руб</t>
  </si>
  <si>
    <t>Министерство промышленности, строительства, жилищно-коммунального комплекса и транспорта Ульяновской области</t>
  </si>
  <si>
    <t>*</t>
  </si>
  <si>
    <t>значения показателя отсутствуют</t>
  </si>
  <si>
    <t>3.</t>
  </si>
  <si>
    <t xml:space="preserve">Количество предоставленных ипотечных кредитов </t>
  </si>
  <si>
    <t xml:space="preserve"> шт</t>
  </si>
  <si>
    <t>13539</t>
  </si>
  <si>
    <t>8588</t>
  </si>
  <si>
    <t>10550</t>
  </si>
  <si>
    <t>11000</t>
  </si>
  <si>
    <t>12000</t>
  </si>
  <si>
    <t>4.</t>
  </si>
  <si>
    <t xml:space="preserve"> Индекс цен на первичном рынке жилья</t>
  </si>
  <si>
    <t>5.</t>
  </si>
  <si>
    <t>Удельный вес числа семей,  получивших жилые помещения и улучшивших жилищные условия, в числе семей, состоящих на учёте  в качестве нуждающихся в жилых помещениях</t>
  </si>
  <si>
    <t>Министерство  промышленности, строительства, жилищно-коммунального комплекса и транспорта Ульяновской области</t>
  </si>
  <si>
    <t>6.</t>
  </si>
  <si>
    <t>тыс. кв.м</t>
  </si>
  <si>
    <t>Целевые показатели были установлены распоряжением Правительства РФ от 26.09.2013 № 1743-р начиная с 2014 года</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</si>
  <si>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</si>
  <si>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</si>
  <si>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</si>
  <si>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</si>
  <si>
    <t>Указ Президента Российской Федерации от 7 мая 2012 года      № 600 "О мерах по обеспечению граждан Российской Федерации доступным и комфортным жильём и повышению качества жилищно-коммунальных услуг"</t>
  </si>
  <si>
    <t>45,34 тыс. кв.м</t>
  </si>
  <si>
    <t>Соглашение о сотрудничестве  в рамках реализации государственной программы "Обеспечение доступным и комфортным жильём и коммунальными услугами граждан РФ" от 17.03.2015                    № 09/3969-15</t>
  </si>
  <si>
    <t>Соглашение о взаимодействии                 ( сотрудничестве) между Правительством Ульяновской области и фондом РЖС от 30.01.2009 № С-07</t>
  </si>
  <si>
    <t>Ввод жилья  в  рамках программы   стандартного жилья  (по стандартам экономического класса)  в объёме 0,2 млн. кв.м</t>
  </si>
  <si>
    <t>Мероприятия  долгосрочной программы в целом , завершены.</t>
  </si>
  <si>
    <t>ъ</t>
  </si>
  <si>
    <t>Расчётный показатель. Данные за 2017 год  определены   в соответствии с приказом Минстроя России от  20.02.2016 № 103-П "Об утверждении методических рекомендаций по расчёту собственных, заёмных и бюджетных средств в общем объёме капитальных вложений организаций, осуществляющих  регулирование видов деятельности в сфере теплоснабжения, водоснабжения,  водоотведения с очистки сточных вод".</t>
  </si>
  <si>
    <t>*-Расчётное значение показателя.</t>
  </si>
  <si>
    <t>Отклонение связано с тем, что данный показатель не зависит напрямую от деятельности Правительства Ульяновской области. Планирование показателя производится на начало года, в связи с текущей работой Правительства Ульяновской области и ресурсоснабжающих организаций, направленной на привлечение инвесторов, данный показатель может варьироваться.</t>
  </si>
  <si>
    <t>данные   Росстата  4 квартала .2018 г.</t>
  </si>
  <si>
    <t>10,5*</t>
  </si>
  <si>
    <t>Показатель годовой. Официальные данные Росстата за 2018  год планируются после 20.07.2019 ( ЕМИСС)</t>
  </si>
  <si>
    <t xml:space="preserve"> Проект реализуется за счёт лизинговых средств. Всего по состоянию на 31.01.2019 года на территории Ульяновской области заключен 191 ЭСК на общую сумму 1508 млн. руб. Экономия за срок действия контрактов  составила 347 млн. рублей. Ежегодная экономия составляет 75 млн. руб</t>
  </si>
  <si>
    <t>На 31 янарря  2019 в рамках программы включено в сводный реестр граждан- участников программы в количестве 2305 человека. . Всего 1875 семьи улучшили жилищные условия в рамках программы, в том числе 1383 с привлечением ипотечных средств. Реализация проекта  осуществляется за счёт частных инвестиций.Мероприятия программы в целом , завершены.</t>
  </si>
  <si>
    <r>
      <t xml:space="preserve">На 31  января </t>
    </r>
    <r>
      <rPr>
        <sz val="10"/>
        <color rgb="FFFF0000"/>
        <rFont val="Times New Roman"/>
        <family val="1"/>
        <charset val="204"/>
      </rPr>
      <t xml:space="preserve"> </t>
    </r>
    <r>
      <rPr>
        <sz val="10"/>
        <rFont val="Times New Roman"/>
        <family val="1"/>
        <charset val="204"/>
      </rPr>
      <t xml:space="preserve">2019 года  принято 16 пакетов документов  на предоставление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 </t>
    </r>
  </si>
  <si>
    <t xml:space="preserve">На 31 января  2019 года принят 1 пакет  документов на предоставление  единовременных социальных выплаты на  предоставление  единовременных социальных выплаты  на приобретение жилья с привлечением средств ипотечных кредитов (займов) работникам  IT-организаций Ульяновской области. </t>
  </si>
  <si>
    <t>%</t>
  </si>
  <si>
    <t>Ввод жилья в 2019 году составит 985 тыс. кв.м</t>
  </si>
  <si>
    <r>
      <t xml:space="preserve">За январь  2019 года введено в эксплуатацию </t>
    </r>
    <r>
      <rPr>
        <sz val="10"/>
        <color rgb="FFC00000"/>
        <rFont val="Times New Roman"/>
        <family val="1"/>
        <charset val="204"/>
      </rPr>
      <t xml:space="preserve"> </t>
    </r>
    <r>
      <rPr>
        <sz val="10"/>
        <rFont val="Times New Roman"/>
        <family val="1"/>
        <charset val="204"/>
      </rPr>
      <t>49,231  тыс. кв. м жилья</t>
    </r>
  </si>
  <si>
    <r>
      <t>на 31 января   2019 года введено в эксплуатацию 41,97</t>
    </r>
    <r>
      <rPr>
        <sz val="10"/>
        <color rgb="FFC00000"/>
        <rFont val="Times New Roman"/>
        <family val="1"/>
        <charset val="204"/>
      </rPr>
      <t xml:space="preserve"> </t>
    </r>
    <r>
      <rPr>
        <sz val="10"/>
        <rFont val="Times New Roman"/>
        <family val="1"/>
        <charset val="204"/>
      </rPr>
      <t>тыс. кв. м  стандартного  жилья  (по стандартам экономического класса).</t>
    </r>
  </si>
  <si>
    <t>Ввод  стандартного жилья  в 2019 году  в объёме  591,0 тыс. кв.м</t>
  </si>
  <si>
    <t>Постановление Проавительства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2014-2021 годы"</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</si>
</sst>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2" x14ac:knownFonts="1">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Times New Roman"/>
      <family val="1"/>
      <charset val="204"/>
    </font>
    <font>
      <sz val="8"/>
      <name val="Arial Cyr"/>
      <charset val="204"/>
    </font>
    <font>
      <sz val="10"/>
      <name val="Times New Roman"/>
      <family val="1"/>
      <charset val="204"/>
    </font>
    <font>
      <b/>
      <sz val="10"/>
      <name val="Times New Roman"/>
      <family val="1"/>
      <charset val="204"/>
    </font>
    <font>
      <b/>
      <sz val="10"/>
      <color indexed="8"/>
      <name val="Times New Roman"/>
      <family val="1"/>
      <charset val="204"/>
    </font>
    <font>
      <b/>
      <sz val="10"/>
      <name val="Arial Cyr"/>
      <charset val="204"/>
    </font>
    <font>
      <i/>
      <sz val="10"/>
      <color indexed="8"/>
      <name val="Times New Roman"/>
      <family val="1"/>
      <charset val="204"/>
    </font>
    <font>
      <sz val="11"/>
      <name val="Arial"/>
      <family val="2"/>
      <charset val="204"/>
    </font>
    <font>
      <sz val="10"/>
      <name val="Arial"/>
      <family val="2"/>
      <charset val="204"/>
    </font>
    <font>
      <sz val="9"/>
      <name val="Arial Cyr"/>
      <charset val="204"/>
    </font>
    <font>
      <sz val="11"/>
      <color theme="1"/>
      <name val="Calibri"/>
      <family val="2"/>
      <charset val="204"/>
      <scheme val="minor"/>
    </font>
    <font>
      <b/>
      <sz val="10"/>
      <color rgb="FFFF0000"/>
      <name val="Times New Roman"/>
      <family val="1"/>
      <charset val="204"/>
    </font>
    <font>
      <sz val="10"/>
      <color rgb="FFFF0000"/>
      <name val="Times New Roman"/>
      <family val="1"/>
      <charset val="204"/>
    </font>
    <font>
      <sz val="10"/>
      <color rgb="FFC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8" fillId="0" borderId="0"/>
    <xf numFmtId="0" fontId="1" fillId="0" borderId="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cellStyleXfs>
  <cellXfs count="194">
    <xf numFmtId="0" fontId="0" fillId="0" borderId="0" xfId="0"/>
    <xf numFmtId="0" fontId="22" fillId="0" borderId="10" xfId="37" applyFont="1" applyFill="1" applyBorder="1" applyAlignment="1">
      <alignment horizontal="center" vertical="top" wrapText="1"/>
    </xf>
    <xf numFmtId="0" fontId="20" fillId="0" borderId="10" xfId="0" applyFont="1" applyFill="1" applyBorder="1" applyAlignment="1">
      <alignment vertical="top"/>
    </xf>
    <xf numFmtId="0" fontId="20" fillId="0" borderId="0" xfId="0" applyFont="1" applyFill="1" applyBorder="1" applyAlignment="1">
      <alignment vertical="top"/>
    </xf>
    <xf numFmtId="0" fontId="20" fillId="0" borderId="0" xfId="0" applyFont="1" applyFill="1" applyAlignment="1">
      <alignment vertical="top"/>
    </xf>
    <xf numFmtId="0" fontId="18" fillId="0" borderId="11" xfId="37" applyFont="1" applyFill="1" applyBorder="1" applyAlignment="1">
      <alignment horizontal="center" vertical="top" wrapText="1"/>
    </xf>
    <xf numFmtId="0" fontId="18" fillId="0" borderId="10" xfId="37" applyFont="1" applyFill="1" applyBorder="1" applyAlignment="1">
      <alignment horizontal="center" vertical="top" wrapText="1"/>
    </xf>
    <xf numFmtId="14" fontId="18" fillId="0" borderId="11" xfId="37" applyNumberFormat="1" applyFont="1" applyFill="1" applyBorder="1" applyAlignment="1">
      <alignment horizontal="center" vertical="top" wrapText="1"/>
    </xf>
    <xf numFmtId="0" fontId="20" fillId="0" borderId="10" xfId="0" applyFont="1" applyBorder="1" applyAlignment="1">
      <alignment horizontal="center" vertical="top" wrapText="1"/>
    </xf>
    <xf numFmtId="0" fontId="24" fillId="0" borderId="11" xfId="37" applyFont="1" applyFill="1" applyBorder="1" applyAlignment="1">
      <alignment horizontal="center" vertical="top" wrapText="1"/>
    </xf>
    <xf numFmtId="0" fontId="21" fillId="0" borderId="10" xfId="0" applyFont="1" applyBorder="1" applyAlignment="1">
      <alignment horizontal="center" vertical="top" wrapText="1"/>
    </xf>
    <xf numFmtId="14" fontId="18" fillId="0" borderId="10" xfId="37" applyNumberFormat="1" applyFont="1" applyFill="1" applyBorder="1" applyAlignment="1">
      <alignment horizontal="center" vertical="top" wrapText="1"/>
    </xf>
    <xf numFmtId="0" fontId="24" fillId="0" borderId="10" xfId="37" applyFont="1" applyFill="1" applyBorder="1" applyAlignment="1">
      <alignment horizontal="center" vertical="top" wrapText="1"/>
    </xf>
    <xf numFmtId="0" fontId="22" fillId="0" borderId="10" xfId="37"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Fill="1" applyBorder="1" applyAlignment="1">
      <alignment horizontal="center" vertical="top"/>
    </xf>
    <xf numFmtId="9" fontId="20" fillId="0" borderId="10" xfId="0" applyNumberFormat="1" applyFont="1" applyFill="1" applyBorder="1" applyAlignment="1">
      <alignment vertical="top"/>
    </xf>
    <xf numFmtId="0" fontId="22" fillId="0" borderId="12" xfId="37" applyFont="1" applyFill="1" applyBorder="1" applyAlignment="1">
      <alignment horizontal="center" vertical="top" wrapText="1"/>
    </xf>
    <xf numFmtId="9" fontId="21" fillId="0" borderId="10" xfId="0" applyNumberFormat="1" applyFont="1" applyFill="1" applyBorder="1" applyAlignment="1">
      <alignment vertical="top"/>
    </xf>
    <xf numFmtId="49" fontId="18" fillId="0" borderId="10" xfId="37" applyNumberFormat="1" applyFont="1" applyFill="1" applyBorder="1" applyAlignment="1">
      <alignment horizontal="center" vertical="top" wrapText="1"/>
    </xf>
    <xf numFmtId="164" fontId="21" fillId="0" borderId="10" xfId="0" applyNumberFormat="1" applyFont="1" applyFill="1" applyBorder="1" applyAlignment="1">
      <alignment vertical="top"/>
    </xf>
    <xf numFmtId="164" fontId="20" fillId="0" borderId="10" xfId="0" applyNumberFormat="1" applyFont="1" applyFill="1" applyBorder="1" applyAlignment="1">
      <alignment vertical="top"/>
    </xf>
    <xf numFmtId="164" fontId="20" fillId="25" borderId="10" xfId="0" applyNumberFormat="1" applyFont="1" applyFill="1" applyBorder="1" applyAlignment="1">
      <alignment vertical="top"/>
    </xf>
    <xf numFmtId="0" fontId="20" fillId="0" borderId="10" xfId="0" applyFont="1" applyBorder="1" applyAlignment="1">
      <alignment horizontal="left" vertical="top" wrapText="1"/>
    </xf>
    <xf numFmtId="0" fontId="20" fillId="0" borderId="11" xfId="0" applyFont="1" applyBorder="1" applyAlignment="1">
      <alignment horizontal="left" vertical="top" wrapText="1"/>
    </xf>
    <xf numFmtId="0" fontId="20" fillId="0" borderId="10" xfId="0" applyFont="1" applyBorder="1" applyAlignment="1">
      <alignment vertical="top" wrapText="1"/>
    </xf>
    <xf numFmtId="0" fontId="20" fillId="0" borderId="11" xfId="0" applyFont="1" applyFill="1" applyBorder="1" applyAlignment="1">
      <alignment vertical="top"/>
    </xf>
    <xf numFmtId="0" fontId="20" fillId="0" borderId="0" xfId="0" applyFont="1" applyBorder="1" applyAlignment="1">
      <alignment horizontal="center" vertical="top" wrapText="1"/>
    </xf>
    <xf numFmtId="0" fontId="21" fillId="0" borderId="12" xfId="0" applyFont="1" applyBorder="1" applyAlignment="1">
      <alignment horizontal="center" vertical="top" wrapText="1"/>
    </xf>
    <xf numFmtId="0" fontId="20" fillId="0" borderId="11" xfId="0" applyFont="1" applyFill="1" applyBorder="1" applyAlignment="1">
      <alignment horizontal="center" vertical="top" wrapText="1"/>
    </xf>
    <xf numFmtId="0" fontId="21" fillId="0" borderId="13" xfId="0" applyFont="1" applyBorder="1" applyAlignment="1">
      <alignment horizontal="center" vertical="top" wrapText="1"/>
    </xf>
    <xf numFmtId="0" fontId="20" fillId="0" borderId="10" xfId="0" applyFont="1" applyFill="1" applyBorder="1" applyAlignment="1">
      <alignment vertical="top" wrapText="1"/>
    </xf>
    <xf numFmtId="0" fontId="18" fillId="0" borderId="0" xfId="37" applyFont="1" applyFill="1" applyBorder="1" applyAlignment="1">
      <alignment horizontal="center" vertical="top" wrapText="1"/>
    </xf>
    <xf numFmtId="164" fontId="20" fillId="25" borderId="0" xfId="0" applyNumberFormat="1" applyFont="1" applyFill="1" applyBorder="1" applyAlignment="1">
      <alignment vertical="top"/>
    </xf>
    <xf numFmtId="9" fontId="20" fillId="0" borderId="0" xfId="0" applyNumberFormat="1" applyFont="1" applyFill="1" applyBorder="1" applyAlignment="1">
      <alignment vertical="top"/>
    </xf>
    <xf numFmtId="14" fontId="18" fillId="0" borderId="0" xfId="37" applyNumberFormat="1" applyFont="1" applyFill="1" applyBorder="1" applyAlignment="1">
      <alignment horizontal="center" vertical="top" wrapText="1"/>
    </xf>
    <xf numFmtId="49" fontId="18" fillId="0" borderId="0" xfId="37" applyNumberFormat="1" applyFont="1" applyFill="1" applyBorder="1" applyAlignment="1">
      <alignment horizontal="center" vertical="top" wrapText="1"/>
    </xf>
    <xf numFmtId="0" fontId="24" fillId="0" borderId="0" xfId="37" applyFont="1" applyFill="1" applyBorder="1" applyAlignment="1">
      <alignment horizontal="center" vertical="top" wrapText="1"/>
    </xf>
    <xf numFmtId="0" fontId="0" fillId="0" borderId="10" xfId="0" applyBorder="1" applyAlignment="1">
      <alignment vertical="top" wrapText="1"/>
    </xf>
    <xf numFmtId="0" fontId="21" fillId="0" borderId="10" xfId="0" applyFont="1" applyBorder="1" applyAlignment="1">
      <alignment horizontal="left" vertical="top" wrapText="1"/>
    </xf>
    <xf numFmtId="14" fontId="21" fillId="0" borderId="10" xfId="0" applyNumberFormat="1" applyFont="1" applyBorder="1" applyAlignment="1">
      <alignment horizontal="left" vertical="top" wrapText="1"/>
    </xf>
    <xf numFmtId="0" fontId="21" fillId="0" borderId="14" xfId="0" applyFont="1" applyFill="1" applyBorder="1" applyAlignment="1">
      <alignment horizontal="left" vertical="top" wrapText="1"/>
    </xf>
    <xf numFmtId="0" fontId="23" fillId="0" borderId="15" xfId="0" applyFont="1" applyFill="1" applyBorder="1" applyAlignment="1">
      <alignment vertical="top" wrapText="1"/>
    </xf>
    <xf numFmtId="0" fontId="23" fillId="0" borderId="16" xfId="0" applyFont="1" applyFill="1" applyBorder="1" applyAlignment="1">
      <alignment vertical="top" wrapText="1"/>
    </xf>
    <xf numFmtId="0" fontId="21" fillId="0" borderId="11" xfId="0" applyFont="1" applyBorder="1" applyAlignment="1">
      <alignment horizontal="left" vertical="top" wrapText="1"/>
    </xf>
    <xf numFmtId="0" fontId="29" fillId="0" borderId="10" xfId="0" applyFont="1" applyBorder="1" applyAlignment="1">
      <alignment horizontal="left" vertical="top" wrapText="1"/>
    </xf>
    <xf numFmtId="0" fontId="20" fillId="0" borderId="10" xfId="0" applyFont="1" applyFill="1" applyBorder="1" applyAlignment="1">
      <alignment horizontal="left" vertical="top" wrapText="1"/>
    </xf>
    <xf numFmtId="0" fontId="23" fillId="0" borderId="10" xfId="0" applyFont="1" applyFill="1" applyBorder="1" applyAlignment="1">
      <alignment vertical="top" wrapText="1"/>
    </xf>
    <xf numFmtId="164" fontId="21" fillId="25" borderId="10" xfId="0" applyNumberFormat="1" applyFont="1" applyFill="1" applyBorder="1" applyAlignment="1">
      <alignment vertical="top"/>
    </xf>
    <xf numFmtId="14" fontId="0" fillId="0" borderId="10" xfId="0" applyNumberFormat="1" applyBorder="1" applyAlignment="1">
      <alignment horizontal="center" vertical="top" wrapText="1"/>
    </xf>
    <xf numFmtId="14" fontId="20" fillId="0" borderId="11" xfId="0" applyNumberFormat="1" applyFont="1" applyBorder="1" applyAlignment="1">
      <alignment horizontal="left" vertical="top" wrapText="1"/>
    </xf>
    <xf numFmtId="14" fontId="20" fillId="0" borderId="11" xfId="0" applyNumberFormat="1" applyFont="1" applyBorder="1" applyAlignment="1">
      <alignment horizontal="center" vertical="top" wrapText="1"/>
    </xf>
    <xf numFmtId="14" fontId="20" fillId="0" borderId="10" xfId="0" applyNumberFormat="1" applyFont="1" applyBorder="1" applyAlignment="1">
      <alignment vertical="top" wrapText="1"/>
    </xf>
    <xf numFmtId="49" fontId="22" fillId="0" borderId="10" xfId="37" applyNumberFormat="1" applyFont="1" applyFill="1" applyBorder="1" applyAlignment="1">
      <alignment horizontal="center" vertical="top" wrapText="1"/>
    </xf>
    <xf numFmtId="0" fontId="20" fillId="0" borderId="10" xfId="0" applyFont="1" applyBorder="1" applyAlignment="1">
      <alignment horizontal="center" vertical="top"/>
    </xf>
    <xf numFmtId="0" fontId="20" fillId="0" borderId="10" xfId="0" applyFont="1" applyBorder="1" applyAlignment="1">
      <alignment horizontal="center"/>
    </xf>
    <xf numFmtId="0" fontId="20" fillId="0" borderId="10" xfId="0" applyFont="1" applyBorder="1" applyAlignment="1">
      <alignment horizontal="center" vertical="center"/>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NumberFormat="1" applyFont="1" applyFill="1" applyBorder="1" applyAlignment="1">
      <alignment vertical="top" wrapText="1"/>
    </xf>
    <xf numFmtId="49" fontId="20" fillId="0" borderId="11" xfId="0" applyNumberFormat="1" applyFont="1" applyFill="1" applyBorder="1" applyAlignment="1">
      <alignment horizontal="center" vertical="top" wrapText="1"/>
    </xf>
    <xf numFmtId="0" fontId="20" fillId="0" borderId="10" xfId="0" applyFont="1" applyFill="1" applyBorder="1" applyAlignment="1">
      <alignment horizontal="justify" vertical="top" wrapText="1"/>
    </xf>
    <xf numFmtId="0" fontId="20"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top" wrapText="1"/>
    </xf>
    <xf numFmtId="2" fontId="20" fillId="0" borderId="10" xfId="0" applyNumberFormat="1" applyFont="1" applyFill="1" applyBorder="1" applyAlignment="1">
      <alignment horizontal="center" vertical="top" wrapText="1"/>
    </xf>
    <xf numFmtId="49" fontId="20" fillId="0" borderId="10" xfId="0" applyNumberFormat="1" applyFont="1" applyFill="1" applyBorder="1" applyAlignment="1">
      <alignment horizontal="center" vertical="top" wrapText="1"/>
    </xf>
    <xf numFmtId="2" fontId="20" fillId="24" borderId="10" xfId="0" applyNumberFormat="1" applyFont="1" applyFill="1" applyBorder="1" applyAlignment="1">
      <alignment horizontal="center" vertical="top" wrapText="1"/>
    </xf>
    <xf numFmtId="10" fontId="20" fillId="24" borderId="10" xfId="0" applyNumberFormat="1" applyFont="1" applyFill="1" applyBorder="1" applyAlignment="1">
      <alignment horizontal="center" vertical="top" wrapText="1"/>
    </xf>
    <xf numFmtId="0" fontId="20" fillId="24" borderId="10" xfId="0" applyFont="1" applyFill="1" applyBorder="1" applyAlignment="1">
      <alignment vertical="top" wrapText="1"/>
    </xf>
    <xf numFmtId="10" fontId="20" fillId="0" borderId="10" xfId="0" applyNumberFormat="1" applyFont="1" applyFill="1" applyBorder="1" applyAlignment="1">
      <alignment horizontal="center" vertical="top" wrapText="1"/>
    </xf>
    <xf numFmtId="2" fontId="21" fillId="0" borderId="10" xfId="0" applyNumberFormat="1" applyFont="1" applyFill="1" applyBorder="1" applyAlignment="1">
      <alignment horizontal="center" vertical="top" wrapText="1"/>
    </xf>
    <xf numFmtId="0" fontId="21" fillId="0" borderId="10" xfId="0" applyFont="1" applyFill="1" applyBorder="1" applyAlignment="1">
      <alignment horizontal="center" vertical="top" wrapText="1"/>
    </xf>
    <xf numFmtId="1" fontId="20" fillId="0" borderId="10" xfId="0" applyNumberFormat="1" applyFont="1" applyFill="1" applyBorder="1" applyAlignment="1">
      <alignment horizontal="center" vertical="top" wrapText="1"/>
    </xf>
    <xf numFmtId="9" fontId="20" fillId="0" borderId="10" xfId="0" applyNumberFormat="1" applyFont="1" applyFill="1" applyBorder="1" applyAlignment="1">
      <alignment horizontal="center" vertical="top" wrapText="1"/>
    </xf>
    <xf numFmtId="9" fontId="20" fillId="0" borderId="10" xfId="0" applyNumberFormat="1" applyFont="1" applyFill="1" applyBorder="1" applyAlignment="1">
      <alignment vertical="top" wrapText="1"/>
    </xf>
    <xf numFmtId="0" fontId="20" fillId="24" borderId="10" xfId="0" applyFont="1" applyFill="1" applyBorder="1" applyAlignment="1">
      <alignment horizontal="center" vertical="top" wrapText="1"/>
    </xf>
    <xf numFmtId="0" fontId="21" fillId="0" borderId="11" xfId="0" applyFont="1" applyFill="1" applyBorder="1" applyAlignment="1">
      <alignment vertical="top" wrapText="1"/>
    </xf>
    <xf numFmtId="0" fontId="20" fillId="0" borderId="11" xfId="0" applyFont="1" applyFill="1" applyBorder="1" applyAlignment="1">
      <alignment horizontal="justify" vertical="center" wrapText="1"/>
    </xf>
    <xf numFmtId="16" fontId="26" fillId="0" borderId="17" xfId="0" applyNumberFormat="1" applyFont="1" applyFill="1" applyBorder="1" applyAlignment="1">
      <alignment horizontal="center" vertical="center"/>
    </xf>
    <xf numFmtId="0" fontId="20" fillId="0" borderId="17"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14" fontId="0" fillId="0" borderId="10" xfId="0" applyNumberFormat="1" applyFont="1" applyFill="1" applyBorder="1" applyAlignment="1">
      <alignment horizontal="center" vertical="top" wrapText="1"/>
    </xf>
    <xf numFmtId="2" fontId="21" fillId="0" borderId="10" xfId="0" applyNumberFormat="1" applyFont="1" applyFill="1" applyBorder="1" applyAlignment="1">
      <alignment vertical="top"/>
    </xf>
    <xf numFmtId="14" fontId="27" fillId="0" borderId="10" xfId="0" applyNumberFormat="1" applyFont="1" applyFill="1" applyBorder="1" applyAlignment="1">
      <alignment vertical="top" wrapText="1"/>
    </xf>
    <xf numFmtId="0" fontId="20" fillId="0" borderId="11" xfId="0" applyFont="1" applyFill="1" applyBorder="1" applyAlignment="1">
      <alignment horizontal="left" vertical="top" wrapText="1"/>
    </xf>
    <xf numFmtId="165" fontId="20" fillId="0" borderId="10" xfId="0" applyNumberFormat="1" applyFont="1" applyFill="1" applyBorder="1" applyAlignment="1">
      <alignment vertical="top"/>
    </xf>
    <xf numFmtId="0" fontId="20" fillId="0" borderId="10" xfId="0" applyFont="1" applyFill="1" applyBorder="1" applyAlignment="1">
      <alignment vertical="top" wrapText="1"/>
    </xf>
    <xf numFmtId="0" fontId="20" fillId="0" borderId="10" xfId="0" applyFont="1" applyFill="1" applyBorder="1" applyAlignment="1">
      <alignment vertical="top" wrapText="1"/>
    </xf>
    <xf numFmtId="0" fontId="20" fillId="0" borderId="11" xfId="0" applyFont="1" applyFill="1" applyBorder="1" applyAlignment="1">
      <alignment horizontal="center" vertical="top" wrapText="1"/>
    </xf>
    <xf numFmtId="0" fontId="20" fillId="0" borderId="11" xfId="0" applyFont="1" applyFill="1" applyBorder="1" applyAlignment="1">
      <alignment vertical="top" wrapText="1"/>
    </xf>
    <xf numFmtId="0" fontId="20" fillId="0" borderId="10" xfId="0" applyFont="1" applyBorder="1" applyAlignment="1">
      <alignment vertical="top" wrapText="1"/>
    </xf>
    <xf numFmtId="0" fontId="20" fillId="0" borderId="10" xfId="0" applyFont="1" applyFill="1" applyBorder="1" applyAlignment="1">
      <alignment vertical="top" wrapText="1"/>
    </xf>
    <xf numFmtId="0" fontId="20" fillId="0" borderId="11" xfId="0" applyFont="1" applyFill="1" applyBorder="1" applyAlignment="1">
      <alignment vertical="top" wrapText="1"/>
    </xf>
    <xf numFmtId="0" fontId="0" fillId="0" borderId="13" xfId="0" applyFont="1" applyBorder="1" applyAlignment="1">
      <alignment wrapText="1"/>
    </xf>
    <xf numFmtId="0" fontId="20" fillId="0" borderId="1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1" xfId="0" applyFont="1" applyFill="1" applyBorder="1" applyAlignment="1">
      <alignment horizontal="center" vertical="top" wrapText="1"/>
    </xf>
    <xf numFmtId="0" fontId="20" fillId="0" borderId="13" xfId="0" applyFont="1" applyFill="1" applyBorder="1" applyAlignment="1">
      <alignment horizontal="center" vertical="top" wrapText="1"/>
    </xf>
    <xf numFmtId="0" fontId="20" fillId="0" borderId="10" xfId="0" applyFont="1" applyFill="1" applyBorder="1" applyAlignment="1">
      <alignment horizontal="center" vertical="top" wrapText="1"/>
    </xf>
    <xf numFmtId="0" fontId="20" fillId="0" borderId="23" xfId="0" applyFont="1" applyFill="1" applyBorder="1" applyAlignment="1">
      <alignment horizontal="center" vertical="top"/>
    </xf>
    <xf numFmtId="16" fontId="20" fillId="0" borderId="11" xfId="0" applyNumberFormat="1" applyFont="1" applyFill="1" applyBorder="1" applyAlignment="1">
      <alignment horizontal="center" vertical="center" wrapText="1"/>
    </xf>
    <xf numFmtId="16" fontId="20" fillId="0" borderId="19" xfId="0" applyNumberFormat="1" applyFont="1" applyFill="1" applyBorder="1" applyAlignment="1">
      <alignment horizontal="center" vertical="center" wrapText="1"/>
    </xf>
    <xf numFmtId="16" fontId="20" fillId="0" borderId="13"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9"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0" fontId="20" fillId="0" borderId="11"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9" xfId="0" applyFont="1" applyFill="1" applyBorder="1" applyAlignment="1">
      <alignment horizontal="center" vertical="top" wrapText="1"/>
    </xf>
    <xf numFmtId="0" fontId="21" fillId="0" borderId="0" xfId="0" applyFont="1" applyAlignment="1">
      <alignment horizontal="center" vertical="center" wrapText="1"/>
    </xf>
    <xf numFmtId="0" fontId="21"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center" vertical="top" wrapText="1"/>
    </xf>
    <xf numFmtId="0" fontId="20" fillId="0" borderId="10" xfId="0" applyFont="1" applyBorder="1" applyAlignment="1">
      <alignment horizontal="center" wrapText="1"/>
    </xf>
    <xf numFmtId="16" fontId="2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10" fontId="20" fillId="0" borderId="11" xfId="0" applyNumberFormat="1" applyFont="1" applyFill="1" applyBorder="1" applyAlignment="1">
      <alignment horizontal="center" vertical="top" wrapText="1"/>
    </xf>
    <xf numFmtId="10" fontId="20" fillId="0" borderId="19" xfId="0" applyNumberFormat="1" applyFont="1" applyFill="1" applyBorder="1" applyAlignment="1">
      <alignment horizontal="center" vertical="top" wrapText="1"/>
    </xf>
    <xf numFmtId="10" fontId="20" fillId="0" borderId="13" xfId="0" applyNumberFormat="1" applyFont="1" applyFill="1" applyBorder="1" applyAlignment="1">
      <alignment horizontal="center" vertical="top" wrapText="1"/>
    </xf>
    <xf numFmtId="0" fontId="20" fillId="0" borderId="0" xfId="0" applyFont="1" applyFill="1" applyAlignment="1">
      <alignment vertical="top" wrapText="1"/>
    </xf>
    <xf numFmtId="0" fontId="0" fillId="0" borderId="0" xfId="0" applyAlignment="1">
      <alignment vertical="top" wrapText="1"/>
    </xf>
    <xf numFmtId="0" fontId="21" fillId="0" borderId="10" xfId="0" applyFont="1" applyBorder="1" applyAlignment="1">
      <alignment horizontal="left" vertical="top" wrapText="1"/>
    </xf>
    <xf numFmtId="0" fontId="0" fillId="0" borderId="10" xfId="0" applyBorder="1" applyAlignment="1">
      <alignment vertical="top" wrapText="1"/>
    </xf>
    <xf numFmtId="14" fontId="18" fillId="0" borderId="10" xfId="37" applyNumberFormat="1" applyFont="1" applyFill="1" applyBorder="1" applyAlignment="1">
      <alignment horizontal="center" vertical="top" wrapText="1"/>
    </xf>
    <xf numFmtId="0" fontId="29" fillId="0" borderId="10" xfId="0" applyFont="1" applyBorder="1" applyAlignment="1">
      <alignment horizontal="left" vertical="top" wrapText="1"/>
    </xf>
    <xf numFmtId="0" fontId="18" fillId="0" borderId="0" xfId="37" applyFont="1" applyFill="1" applyBorder="1" applyAlignment="1">
      <alignment horizontal="center" vertical="top" wrapText="1"/>
    </xf>
    <xf numFmtId="0" fontId="20" fillId="0" borderId="0" xfId="0" applyFont="1" applyBorder="1" applyAlignment="1">
      <alignment horizontal="center" vertical="top" wrapText="1"/>
    </xf>
    <xf numFmtId="0" fontId="20" fillId="0" borderId="0" xfId="0" applyFont="1" applyFill="1" applyBorder="1" applyAlignment="1">
      <alignment vertical="top" wrapText="1"/>
    </xf>
    <xf numFmtId="0" fontId="0" fillId="0" borderId="0" xfId="0" applyBorder="1" applyAlignment="1">
      <alignment vertical="top"/>
    </xf>
    <xf numFmtId="14" fontId="18" fillId="0" borderId="0" xfId="37" applyNumberFormat="1" applyFont="1" applyFill="1" applyBorder="1" applyAlignment="1">
      <alignment horizontal="center" vertical="top" wrapText="1"/>
    </xf>
    <xf numFmtId="0" fontId="20" fillId="0" borderId="11" xfId="0" applyFont="1" applyBorder="1" applyAlignment="1">
      <alignment horizontal="center" vertical="top" wrapText="1"/>
    </xf>
    <xf numFmtId="0" fontId="0" fillId="0" borderId="19" xfId="0" applyFont="1" applyBorder="1" applyAlignment="1">
      <alignment horizontal="center" vertical="top" wrapText="1"/>
    </xf>
    <xf numFmtId="0" fontId="0" fillId="0" borderId="13" xfId="0" applyFont="1" applyBorder="1" applyAlignment="1">
      <alignment horizontal="center" vertical="top" wrapText="1"/>
    </xf>
    <xf numFmtId="0" fontId="20" fillId="0" borderId="10" xfId="0" applyFont="1" applyFill="1" applyBorder="1" applyAlignment="1">
      <alignment vertical="top" wrapText="1"/>
    </xf>
    <xf numFmtId="0" fontId="0" fillId="0" borderId="10" xfId="0" applyBorder="1" applyAlignment="1">
      <alignment vertical="top"/>
    </xf>
    <xf numFmtId="0" fontId="21" fillId="0" borderId="11" xfId="0" applyFont="1" applyBorder="1" applyAlignment="1">
      <alignment horizontal="center" vertical="top" wrapText="1"/>
    </xf>
    <xf numFmtId="0" fontId="21" fillId="0" borderId="19" xfId="0" applyFont="1" applyBorder="1" applyAlignment="1">
      <alignment horizontal="center" vertical="top" wrapText="1"/>
    </xf>
    <xf numFmtId="0" fontId="21" fillId="0" borderId="13" xfId="0" applyFont="1" applyBorder="1" applyAlignment="1">
      <alignment horizontal="center" vertical="top" wrapText="1"/>
    </xf>
    <xf numFmtId="0" fontId="21" fillId="0" borderId="10" xfId="0" applyFont="1" applyBorder="1" applyAlignment="1">
      <alignment vertical="top" wrapText="1"/>
    </xf>
    <xf numFmtId="0" fontId="20" fillId="0" borderId="10" xfId="0" applyFont="1" applyBorder="1" applyAlignment="1">
      <alignment vertical="top" wrapText="1"/>
    </xf>
    <xf numFmtId="0" fontId="18" fillId="0" borderId="10" xfId="37" applyFont="1" applyFill="1" applyBorder="1" applyAlignment="1">
      <alignment horizontal="center" vertical="top" wrapText="1"/>
    </xf>
    <xf numFmtId="0" fontId="21" fillId="0" borderId="0" xfId="0" applyFont="1" applyBorder="1" applyAlignment="1">
      <alignment vertical="top" wrapText="1"/>
    </xf>
    <xf numFmtId="0" fontId="21" fillId="0" borderId="20" xfId="0" applyFont="1" applyFill="1" applyBorder="1" applyAlignment="1">
      <alignment horizontal="center" vertical="top"/>
    </xf>
    <xf numFmtId="0" fontId="23" fillId="0" borderId="20" xfId="0" applyFont="1" applyBorder="1" applyAlignment="1">
      <alignment horizontal="center" vertical="top"/>
    </xf>
    <xf numFmtId="0" fontId="22" fillId="0" borderId="14" xfId="37" applyFont="1" applyFill="1" applyBorder="1" applyAlignment="1">
      <alignment horizontal="center" vertical="top" wrapText="1"/>
    </xf>
    <xf numFmtId="0" fontId="22" fillId="0" borderId="15" xfId="37" applyFont="1" applyFill="1" applyBorder="1" applyAlignment="1">
      <alignment horizontal="center" vertical="top" wrapText="1"/>
    </xf>
    <xf numFmtId="0" fontId="23" fillId="0" borderId="15" xfId="0" applyFont="1" applyBorder="1" applyAlignment="1">
      <alignment vertical="top"/>
    </xf>
    <xf numFmtId="0" fontId="23" fillId="0" borderId="16" xfId="0" applyFont="1" applyBorder="1" applyAlignment="1">
      <alignment vertical="top"/>
    </xf>
    <xf numFmtId="0" fontId="20" fillId="0" borderId="0" xfId="0" applyFont="1" applyBorder="1" applyAlignment="1">
      <alignment vertical="top" wrapText="1"/>
    </xf>
    <xf numFmtId="0" fontId="20" fillId="0" borderId="0" xfId="0" applyFont="1" applyBorder="1" applyAlignment="1">
      <alignment horizontal="left" vertical="top" wrapText="1"/>
    </xf>
    <xf numFmtId="0" fontId="0" fillId="0" borderId="10" xfId="0" applyBorder="1" applyAlignment="1">
      <alignment horizontal="left" vertical="top" wrapText="1"/>
    </xf>
    <xf numFmtId="0" fontId="21" fillId="0" borderId="13" xfId="0" applyFont="1" applyBorder="1" applyAlignment="1">
      <alignment horizontal="left" vertical="top" wrapText="1"/>
    </xf>
    <xf numFmtId="0" fontId="20" fillId="0" borderId="10" xfId="0" applyFont="1" applyBorder="1" applyAlignment="1">
      <alignment horizontal="left" vertical="top" wrapText="1"/>
    </xf>
    <xf numFmtId="0" fontId="18" fillId="0" borderId="11" xfId="37" applyFont="1" applyFill="1" applyBorder="1" applyAlignment="1">
      <alignment horizontal="center" vertical="top" wrapText="1"/>
    </xf>
    <xf numFmtId="0" fontId="20" fillId="0" borderId="19" xfId="0" applyFont="1" applyBorder="1" applyAlignment="1">
      <alignment horizontal="center" vertical="top" wrapText="1"/>
    </xf>
    <xf numFmtId="0" fontId="21" fillId="0" borderId="14" xfId="37" applyFont="1" applyFill="1" applyBorder="1" applyAlignment="1">
      <alignment horizontal="left" vertical="top" wrapText="1"/>
    </xf>
    <xf numFmtId="0" fontId="21" fillId="0" borderId="15" xfId="0" applyFont="1" applyFill="1" applyBorder="1" applyAlignment="1">
      <alignment horizontal="left" vertical="top" wrapText="1"/>
    </xf>
    <xf numFmtId="0" fontId="23" fillId="0" borderId="15" xfId="0" applyFont="1" applyFill="1" applyBorder="1" applyAlignment="1">
      <alignment horizontal="left" vertical="top" wrapText="1"/>
    </xf>
    <xf numFmtId="0" fontId="23" fillId="0" borderId="16" xfId="0" applyFont="1" applyFill="1" applyBorder="1" applyAlignment="1">
      <alignment horizontal="left" vertical="top" wrapText="1"/>
    </xf>
    <xf numFmtId="0" fontId="21" fillId="0" borderId="11" xfId="0" applyFont="1" applyBorder="1" applyAlignment="1">
      <alignment horizontal="center" vertical="center" wrapText="1"/>
    </xf>
    <xf numFmtId="0" fontId="0" fillId="0" borderId="19" xfId="0" applyBorder="1" applyAlignment="1">
      <alignment horizontal="center" wrapText="1"/>
    </xf>
    <xf numFmtId="0" fontId="0" fillId="0" borderId="13" xfId="0" applyBorder="1" applyAlignment="1">
      <alignment horizontal="center" wrapText="1"/>
    </xf>
    <xf numFmtId="0" fontId="22" fillId="0" borderId="10" xfId="37" applyFont="1" applyFill="1" applyBorder="1" applyAlignment="1">
      <alignment horizontal="center" vertical="top" wrapText="1"/>
    </xf>
    <xf numFmtId="14" fontId="20" fillId="0" borderId="11" xfId="37" applyNumberFormat="1" applyFont="1" applyFill="1" applyBorder="1" applyAlignment="1">
      <alignment horizontal="center" vertical="top" wrapText="1"/>
    </xf>
    <xf numFmtId="0" fontId="18" fillId="0" borderId="11" xfId="37" applyFont="1" applyFill="1" applyBorder="1" applyAlignment="1">
      <alignment horizontal="left" vertical="top" wrapText="1"/>
    </xf>
    <xf numFmtId="0" fontId="20" fillId="0" borderId="19" xfId="0" applyFont="1" applyBorder="1" applyAlignment="1">
      <alignment horizontal="left" vertical="top" wrapText="1"/>
    </xf>
    <xf numFmtId="0" fontId="20" fillId="0" borderId="13" xfId="0" applyFont="1" applyBorder="1" applyAlignment="1">
      <alignment horizontal="left" vertical="top" wrapText="1"/>
    </xf>
    <xf numFmtId="0" fontId="21" fillId="0" borderId="14" xfId="0" applyFont="1" applyFill="1" applyBorder="1" applyAlignment="1">
      <alignment horizontal="left" vertical="top" wrapText="1"/>
    </xf>
    <xf numFmtId="0" fontId="23" fillId="0" borderId="15" xfId="0" applyFont="1" applyFill="1" applyBorder="1" applyAlignment="1">
      <alignment vertical="top" wrapText="1"/>
    </xf>
    <xf numFmtId="0" fontId="23" fillId="0" borderId="16" xfId="0" applyFont="1" applyFill="1" applyBorder="1" applyAlignment="1">
      <alignment vertical="top" wrapText="1"/>
    </xf>
    <xf numFmtId="14" fontId="18" fillId="0" borderId="11" xfId="37" applyNumberFormat="1" applyFont="1" applyFill="1" applyBorder="1" applyAlignment="1">
      <alignment horizontal="center" vertical="top" wrapText="1"/>
    </xf>
    <xf numFmtId="0" fontId="20" fillId="0" borderId="13" xfId="0" applyFont="1" applyBorder="1" applyAlignment="1">
      <alignment horizontal="center" vertical="top" wrapText="1"/>
    </xf>
    <xf numFmtId="0" fontId="21" fillId="0" borderId="10" xfId="0" applyFont="1" applyFill="1" applyBorder="1" applyAlignment="1">
      <alignment horizontal="left" vertical="top" wrapText="1"/>
    </xf>
    <xf numFmtId="0" fontId="0" fillId="0" borderId="10" xfId="0" applyFont="1" applyFill="1" applyBorder="1" applyAlignment="1">
      <alignment vertical="top" wrapText="1"/>
    </xf>
    <xf numFmtId="0" fontId="20" fillId="0" borderId="11" xfId="37" applyFont="1" applyFill="1" applyBorder="1" applyAlignment="1">
      <alignment horizontal="center" vertical="top" wrapText="1"/>
    </xf>
    <xf numFmtId="0" fontId="20" fillId="0" borderId="11" xfId="37" applyFont="1" applyFill="1" applyBorder="1" applyAlignment="1">
      <alignment horizontal="left" vertical="top" wrapText="1"/>
    </xf>
    <xf numFmtId="0" fontId="0" fillId="0" borderId="19" xfId="0" applyBorder="1" applyAlignment="1">
      <alignment vertical="top"/>
    </xf>
    <xf numFmtId="0" fontId="0" fillId="0" borderId="13" xfId="0" applyBorder="1" applyAlignment="1">
      <alignment vertical="top"/>
    </xf>
    <xf numFmtId="0" fontId="21" fillId="0" borderId="11" xfId="0" applyFont="1" applyFill="1" applyBorder="1" applyAlignment="1">
      <alignment horizontal="center" vertical="center" textRotation="90"/>
    </xf>
    <xf numFmtId="0" fontId="23" fillId="0" borderId="13" xfId="0" applyFont="1" applyBorder="1" applyAlignment="1">
      <alignment horizontal="center" vertical="center" textRotation="90"/>
    </xf>
    <xf numFmtId="0" fontId="23" fillId="0" borderId="19" xfId="0" applyFont="1" applyBorder="1" applyAlignment="1">
      <alignment horizontal="center" vertical="center" textRotation="90"/>
    </xf>
    <xf numFmtId="0" fontId="0" fillId="0" borderId="10" xfId="0" applyBorder="1" applyAlignment="1">
      <alignment horizontal="center" vertical="top" wrapText="1"/>
    </xf>
    <xf numFmtId="0" fontId="22" fillId="0" borderId="11" xfId="37" applyFont="1" applyFill="1" applyBorder="1" applyAlignment="1">
      <alignment horizontal="center" vertical="top" wrapText="1"/>
    </xf>
    <xf numFmtId="0" fontId="0" fillId="0" borderId="19" xfId="0" applyBorder="1" applyAlignment="1">
      <alignment horizontal="center" vertical="top" wrapText="1"/>
    </xf>
    <xf numFmtId="0" fontId="0" fillId="0" borderId="13" xfId="0" applyBorder="1" applyAlignment="1">
      <alignment horizontal="center" vertical="top" wrapText="1"/>
    </xf>
    <xf numFmtId="0" fontId="22" fillId="0" borderId="12" xfId="37" applyFont="1" applyFill="1" applyBorder="1" applyAlignment="1">
      <alignment horizontal="center" vertic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18" xfId="0" applyBorder="1" applyAlignment="1">
      <alignment horizontal="center" wrapText="1"/>
    </xf>
    <xf numFmtId="0" fontId="20" fillId="0" borderId="15" xfId="0" applyFont="1" applyBorder="1" applyAlignment="1">
      <alignment horizontal="center" vertical="top" wrapText="1"/>
    </xf>
    <xf numFmtId="0" fontId="20" fillId="0" borderId="16" xfId="0" applyFont="1" applyBorder="1" applyAlignment="1">
      <alignment horizontal="center" vertical="top" wrapText="1"/>
    </xf>
  </cellXfs>
  <cellStyles count="44">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Обычный_Лист2" xfId="37"/>
    <cellStyle name="Плохой" xfId="38" builtinId="27" customBuiltin="1"/>
    <cellStyle name="Пояснение" xfId="39" builtinId="53" customBuiltin="1"/>
    <cellStyle name="Примечание" xfId="40" builtinId="10" customBuiltin="1"/>
    <cellStyle name="Связанная ячейка" xfId="41" builtinId="24" customBuiltin="1"/>
    <cellStyle name="Текст предупреждения" xfId="42" builtinId="11" customBuiltin="1"/>
    <cellStyle name="Хороший"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9"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topLeftCell="A19" workbookViewId="0">
      <selection activeCell="K24" sqref="K24"/>
    </sheetView>
  </sheetViews>
  <sheetFormatPr defaultRowHeight="12.75" x14ac:dyDescent="0.2"/>
  <cols>
    <col min="1" max="1" width="21.5703125" customWidth="1"/>
    <col min="3" max="3" width="23.140625" customWidth="1"/>
    <col min="4" max="4" width="10" customWidth="1"/>
    <col min="5" max="5" width="19.5703125" customWidth="1"/>
    <col min="6" max="6" width="11.7109375" customWidth="1"/>
    <col min="10" max="10" width="11" customWidth="1"/>
    <col min="11" max="11" width="35.5703125" customWidth="1"/>
  </cols>
  <sheetData>
    <row r="1" spans="1:14" x14ac:dyDescent="0.2">
      <c r="A1" s="112" t="s">
        <v>59</v>
      </c>
      <c r="B1" s="112"/>
      <c r="C1" s="112"/>
      <c r="D1" s="112"/>
      <c r="E1" s="112"/>
      <c r="F1" s="112"/>
      <c r="G1" s="112"/>
      <c r="H1" s="112"/>
      <c r="I1" s="112"/>
      <c r="J1" s="112"/>
      <c r="K1" s="112"/>
      <c r="L1" s="4"/>
      <c r="M1" s="4"/>
      <c r="N1" s="4"/>
    </row>
    <row r="2" spans="1:14" x14ac:dyDescent="0.2">
      <c r="A2" s="113" t="s">
        <v>60</v>
      </c>
      <c r="B2" s="113"/>
      <c r="C2" s="114"/>
      <c r="D2" s="114"/>
      <c r="E2" s="114"/>
      <c r="F2" s="114"/>
      <c r="G2" s="114"/>
      <c r="H2" s="114"/>
      <c r="I2" s="114"/>
      <c r="J2" s="114"/>
      <c r="K2" s="114"/>
      <c r="L2" s="4"/>
      <c r="M2" s="4"/>
      <c r="N2" s="4"/>
    </row>
    <row r="3" spans="1:14" ht="64.5" customHeight="1" x14ac:dyDescent="0.2">
      <c r="A3" s="8" t="s">
        <v>61</v>
      </c>
      <c r="B3" s="54" t="s">
        <v>62</v>
      </c>
      <c r="C3" s="115" t="s">
        <v>63</v>
      </c>
      <c r="D3" s="115" t="s">
        <v>64</v>
      </c>
      <c r="E3" s="115" t="s">
        <v>65</v>
      </c>
      <c r="F3" s="115" t="s">
        <v>66</v>
      </c>
      <c r="G3" s="114" t="s">
        <v>67</v>
      </c>
      <c r="H3" s="114"/>
      <c r="I3" s="114"/>
      <c r="J3" s="114"/>
      <c r="K3" s="115" t="s">
        <v>68</v>
      </c>
      <c r="L3" s="4"/>
      <c r="M3" s="4"/>
      <c r="N3" s="4"/>
    </row>
    <row r="4" spans="1:14" ht="25.5" x14ac:dyDescent="0.2">
      <c r="A4" s="8"/>
      <c r="B4" s="55" t="s">
        <v>69</v>
      </c>
      <c r="C4" s="116"/>
      <c r="D4" s="116"/>
      <c r="E4" s="116"/>
      <c r="F4" s="116"/>
      <c r="G4" s="8" t="s">
        <v>70</v>
      </c>
      <c r="H4" s="8" t="s">
        <v>71</v>
      </c>
      <c r="I4" s="8" t="s">
        <v>72</v>
      </c>
      <c r="J4" s="8" t="s">
        <v>73</v>
      </c>
      <c r="K4" s="115"/>
      <c r="L4" s="4"/>
      <c r="M4" s="4"/>
      <c r="N4" s="4"/>
    </row>
    <row r="5" spans="1:14" x14ac:dyDescent="0.2">
      <c r="A5" s="56">
        <v>1</v>
      </c>
      <c r="B5" s="56"/>
      <c r="C5" s="56">
        <v>3</v>
      </c>
      <c r="D5" s="56">
        <v>4</v>
      </c>
      <c r="E5" s="56">
        <v>5</v>
      </c>
      <c r="F5" s="56">
        <v>6</v>
      </c>
      <c r="G5" s="56">
        <v>7</v>
      </c>
      <c r="H5" s="56">
        <v>8</v>
      </c>
      <c r="I5" s="56">
        <v>9</v>
      </c>
      <c r="J5" s="56">
        <v>10</v>
      </c>
      <c r="K5" s="56">
        <v>11</v>
      </c>
      <c r="L5" s="4"/>
      <c r="M5" s="4"/>
      <c r="N5" s="4"/>
    </row>
    <row r="6" spans="1:14" ht="12.75" customHeight="1" x14ac:dyDescent="0.2">
      <c r="A6" s="117" t="s">
        <v>106</v>
      </c>
      <c r="B6" s="102" t="s">
        <v>36</v>
      </c>
      <c r="C6" s="95" t="s">
        <v>39</v>
      </c>
      <c r="D6" s="95" t="s">
        <v>74</v>
      </c>
      <c r="E6" s="95" t="s">
        <v>75</v>
      </c>
      <c r="F6" s="57">
        <v>2012</v>
      </c>
      <c r="G6" s="95" t="s">
        <v>76</v>
      </c>
      <c r="H6" s="57">
        <v>7.8</v>
      </c>
      <c r="I6" s="57" t="s">
        <v>77</v>
      </c>
      <c r="J6" s="57">
        <v>4.4400000000000004</v>
      </c>
      <c r="K6" s="108" t="s">
        <v>78</v>
      </c>
      <c r="L6" s="4"/>
      <c r="M6" s="4"/>
      <c r="N6" s="4"/>
    </row>
    <row r="7" spans="1:14" x14ac:dyDescent="0.2">
      <c r="A7" s="118"/>
      <c r="B7" s="103"/>
      <c r="C7" s="96"/>
      <c r="D7" s="96"/>
      <c r="E7" s="96"/>
      <c r="F7" s="57">
        <v>2013</v>
      </c>
      <c r="G7" s="96"/>
      <c r="H7" s="57">
        <v>8.1</v>
      </c>
      <c r="I7" s="57">
        <v>9.9</v>
      </c>
      <c r="J7" s="57">
        <f>(I7-H7)*-1</f>
        <v>-1.8000000000000007</v>
      </c>
      <c r="K7" s="109"/>
      <c r="L7" s="4"/>
      <c r="M7" s="4"/>
      <c r="N7" s="4"/>
    </row>
    <row r="8" spans="1:14" ht="107.25" customHeight="1" x14ac:dyDescent="0.2">
      <c r="A8" s="118"/>
      <c r="B8" s="103"/>
      <c r="C8" s="96"/>
      <c r="D8" s="96"/>
      <c r="E8" s="96"/>
      <c r="F8" s="57">
        <v>2014</v>
      </c>
      <c r="G8" s="96"/>
      <c r="H8" s="57">
        <v>10.5</v>
      </c>
      <c r="I8" s="57">
        <v>35.299999999999997</v>
      </c>
      <c r="J8" s="57">
        <f>(I8-H8)*-1</f>
        <v>-24.799999999999997</v>
      </c>
      <c r="K8" s="110"/>
      <c r="L8" s="4"/>
      <c r="M8" s="4"/>
      <c r="N8" s="4"/>
    </row>
    <row r="9" spans="1:14" ht="129.75" customHeight="1" x14ac:dyDescent="0.2">
      <c r="A9" s="118"/>
      <c r="B9" s="103"/>
      <c r="C9" s="96"/>
      <c r="D9" s="96"/>
      <c r="E9" s="96"/>
      <c r="F9" s="57">
        <v>2015</v>
      </c>
      <c r="G9" s="96"/>
      <c r="H9" s="57">
        <v>16.5</v>
      </c>
      <c r="I9" s="57">
        <v>89.02</v>
      </c>
      <c r="J9" s="57">
        <v>-72.52</v>
      </c>
      <c r="K9" s="59" t="s">
        <v>115</v>
      </c>
      <c r="L9" s="4"/>
      <c r="M9" s="4"/>
      <c r="N9" s="4"/>
    </row>
    <row r="10" spans="1:14" ht="82.5" customHeight="1" x14ac:dyDescent="0.2">
      <c r="A10" s="118"/>
      <c r="B10" s="103"/>
      <c r="C10" s="96"/>
      <c r="D10" s="96"/>
      <c r="E10" s="96"/>
      <c r="F10" s="57">
        <v>2016</v>
      </c>
      <c r="G10" s="96"/>
      <c r="H10" s="57">
        <v>21</v>
      </c>
      <c r="I10" s="57">
        <v>49.44</v>
      </c>
      <c r="J10" s="57">
        <v>-28.44</v>
      </c>
      <c r="K10" s="31" t="s">
        <v>79</v>
      </c>
      <c r="L10" s="4"/>
      <c r="M10" s="4"/>
      <c r="N10" s="4"/>
    </row>
    <row r="11" spans="1:14" ht="141.75" customHeight="1" x14ac:dyDescent="0.2">
      <c r="A11" s="118"/>
      <c r="B11" s="104"/>
      <c r="C11" s="97"/>
      <c r="D11" s="97"/>
      <c r="E11" s="97"/>
      <c r="F11" s="58">
        <v>2017</v>
      </c>
      <c r="G11" s="96"/>
      <c r="H11" s="58">
        <v>30</v>
      </c>
      <c r="I11" s="58">
        <v>30.41</v>
      </c>
      <c r="J11" s="58">
        <v>-0.41</v>
      </c>
      <c r="K11" s="85" t="s">
        <v>113</v>
      </c>
      <c r="L11" s="4"/>
      <c r="M11" s="4"/>
      <c r="N11" s="4"/>
    </row>
    <row r="12" spans="1:14" ht="12.75" customHeight="1" x14ac:dyDescent="0.2">
      <c r="A12" s="118"/>
      <c r="B12" s="105" t="s">
        <v>80</v>
      </c>
      <c r="C12" s="95" t="s">
        <v>81</v>
      </c>
      <c r="D12" s="95" t="s">
        <v>82</v>
      </c>
      <c r="E12" s="98" t="s">
        <v>83</v>
      </c>
      <c r="F12" s="57">
        <v>2012</v>
      </c>
      <c r="G12" s="95"/>
      <c r="H12" s="57" t="s">
        <v>84</v>
      </c>
      <c r="I12" s="57" t="s">
        <v>84</v>
      </c>
      <c r="J12" s="57"/>
      <c r="K12" s="61" t="s">
        <v>85</v>
      </c>
      <c r="L12" s="4"/>
      <c r="M12" s="4"/>
      <c r="N12" s="4"/>
    </row>
    <row r="13" spans="1:14" x14ac:dyDescent="0.2">
      <c r="A13" s="118"/>
      <c r="B13" s="106"/>
      <c r="C13" s="96"/>
      <c r="D13" s="96"/>
      <c r="E13" s="111"/>
      <c r="F13" s="57">
        <v>2013</v>
      </c>
      <c r="G13" s="96"/>
      <c r="H13" s="57" t="s">
        <v>84</v>
      </c>
      <c r="I13" s="62" t="s">
        <v>84</v>
      </c>
      <c r="J13" s="57"/>
      <c r="K13" s="61"/>
      <c r="L13" s="4"/>
      <c r="M13" s="4"/>
      <c r="N13" s="4"/>
    </row>
    <row r="14" spans="1:14" x14ac:dyDescent="0.2">
      <c r="A14" s="118"/>
      <c r="B14" s="106"/>
      <c r="C14" s="96"/>
      <c r="D14" s="96"/>
      <c r="E14" s="111"/>
      <c r="F14" s="57">
        <v>2014</v>
      </c>
      <c r="G14" s="96"/>
      <c r="H14" s="57">
        <v>8.0559999999999992</v>
      </c>
      <c r="I14" s="57">
        <v>8.0559999999999992</v>
      </c>
      <c r="J14" s="57"/>
      <c r="K14" s="61"/>
      <c r="L14" s="4"/>
      <c r="M14" s="4"/>
      <c r="N14" s="4"/>
    </row>
    <row r="15" spans="1:14" x14ac:dyDescent="0.2">
      <c r="A15" s="118"/>
      <c r="B15" s="106"/>
      <c r="C15" s="96"/>
      <c r="D15" s="96"/>
      <c r="E15" s="111"/>
      <c r="F15" s="57">
        <v>2015</v>
      </c>
      <c r="G15" s="96"/>
      <c r="H15" s="57">
        <v>7.56</v>
      </c>
      <c r="I15" s="57">
        <v>7.56</v>
      </c>
      <c r="J15" s="57"/>
      <c r="K15" s="31"/>
      <c r="L15" s="4"/>
      <c r="M15" s="4"/>
      <c r="N15" s="4"/>
    </row>
    <row r="16" spans="1:14" x14ac:dyDescent="0.2">
      <c r="A16" s="118"/>
      <c r="B16" s="106"/>
      <c r="C16" s="96"/>
      <c r="D16" s="96"/>
      <c r="E16" s="111"/>
      <c r="F16" s="57">
        <v>2016</v>
      </c>
      <c r="G16" s="96"/>
      <c r="H16" s="57">
        <v>7.96</v>
      </c>
      <c r="I16" s="57">
        <v>7.96</v>
      </c>
      <c r="J16" s="57"/>
      <c r="K16" s="31"/>
      <c r="L16" s="4"/>
      <c r="M16" s="4"/>
      <c r="N16" s="4"/>
    </row>
    <row r="17" spans="1:14" x14ac:dyDescent="0.2">
      <c r="A17" s="118"/>
      <c r="B17" s="106"/>
      <c r="C17" s="96"/>
      <c r="D17" s="96"/>
      <c r="E17" s="111"/>
      <c r="F17" s="57">
        <v>2017</v>
      </c>
      <c r="G17" s="96"/>
      <c r="H17" s="57">
        <v>8.4</v>
      </c>
      <c r="I17" s="57">
        <v>9.3800000000000008</v>
      </c>
      <c r="J17" s="57"/>
      <c r="K17" s="31"/>
      <c r="L17" s="4"/>
      <c r="M17" s="4"/>
      <c r="N17" s="4"/>
    </row>
    <row r="18" spans="1:14" ht="29.25" customHeight="1" x14ac:dyDescent="0.2">
      <c r="A18" s="118"/>
      <c r="B18" s="107"/>
      <c r="C18" s="97"/>
      <c r="D18" s="97"/>
      <c r="E18" s="99"/>
      <c r="F18" s="57">
        <v>2018</v>
      </c>
      <c r="G18" s="97"/>
      <c r="H18" s="57">
        <v>8.4</v>
      </c>
      <c r="I18" s="57" t="s">
        <v>117</v>
      </c>
      <c r="J18" s="57"/>
      <c r="K18" s="31" t="s">
        <v>114</v>
      </c>
      <c r="L18" s="4"/>
      <c r="M18" s="4"/>
      <c r="N18" s="4"/>
    </row>
    <row r="19" spans="1:14" x14ac:dyDescent="0.2">
      <c r="A19" s="118"/>
      <c r="B19" s="102" t="s">
        <v>86</v>
      </c>
      <c r="C19" s="95" t="s">
        <v>87</v>
      </c>
      <c r="D19" s="95" t="s">
        <v>88</v>
      </c>
      <c r="E19" s="95" t="s">
        <v>83</v>
      </c>
      <c r="F19" s="57">
        <v>2012</v>
      </c>
      <c r="G19" s="119"/>
      <c r="H19" s="57">
        <v>8868</v>
      </c>
      <c r="I19" s="57">
        <v>8868</v>
      </c>
      <c r="J19" s="57"/>
      <c r="K19" s="31"/>
      <c r="L19" s="4"/>
      <c r="M19" s="4"/>
      <c r="N19" s="4"/>
    </row>
    <row r="20" spans="1:14" x14ac:dyDescent="0.2">
      <c r="A20" s="118"/>
      <c r="B20" s="103"/>
      <c r="C20" s="96"/>
      <c r="D20" s="96"/>
      <c r="E20" s="96"/>
      <c r="F20" s="63">
        <v>2013</v>
      </c>
      <c r="G20" s="120"/>
      <c r="H20" s="62">
        <v>11407</v>
      </c>
      <c r="I20" s="64">
        <v>11407</v>
      </c>
      <c r="J20" s="65"/>
      <c r="K20" s="61"/>
      <c r="L20" s="4"/>
      <c r="M20" s="4"/>
      <c r="N20" s="4"/>
    </row>
    <row r="21" spans="1:14" x14ac:dyDescent="0.2">
      <c r="A21" s="118"/>
      <c r="B21" s="103"/>
      <c r="C21" s="96"/>
      <c r="D21" s="96"/>
      <c r="E21" s="96"/>
      <c r="F21" s="63">
        <v>2014</v>
      </c>
      <c r="G21" s="120"/>
      <c r="H21" s="60" t="s">
        <v>89</v>
      </c>
      <c r="I21" s="64">
        <v>23539</v>
      </c>
      <c r="J21" s="65"/>
      <c r="K21" s="61"/>
      <c r="L21" s="4"/>
      <c r="M21" s="4"/>
      <c r="N21" s="4"/>
    </row>
    <row r="22" spans="1:14" x14ac:dyDescent="0.2">
      <c r="A22" s="118"/>
      <c r="B22" s="103"/>
      <c r="C22" s="96"/>
      <c r="D22" s="96"/>
      <c r="E22" s="96"/>
      <c r="F22" s="63">
        <v>2015</v>
      </c>
      <c r="G22" s="120"/>
      <c r="H22" s="65" t="s">
        <v>90</v>
      </c>
      <c r="I22" s="66">
        <v>8588</v>
      </c>
      <c r="J22" s="67"/>
      <c r="K22" s="68"/>
      <c r="L22" s="4"/>
      <c r="M22" s="4"/>
      <c r="N22" s="4"/>
    </row>
    <row r="23" spans="1:14" x14ac:dyDescent="0.2">
      <c r="A23" s="118"/>
      <c r="B23" s="103"/>
      <c r="C23" s="96"/>
      <c r="D23" s="96"/>
      <c r="E23" s="96"/>
      <c r="F23" s="63">
        <v>2016</v>
      </c>
      <c r="G23" s="120"/>
      <c r="H23" s="65" t="s">
        <v>91</v>
      </c>
      <c r="I23" s="64">
        <v>10550</v>
      </c>
      <c r="J23" s="69"/>
      <c r="K23" s="31"/>
      <c r="L23" s="4"/>
      <c r="M23" s="4"/>
      <c r="N23" s="4"/>
    </row>
    <row r="24" spans="1:14" x14ac:dyDescent="0.2">
      <c r="A24" s="118"/>
      <c r="B24" s="103"/>
      <c r="C24" s="96"/>
      <c r="D24" s="96"/>
      <c r="E24" s="96"/>
      <c r="F24" s="63">
        <v>2017</v>
      </c>
      <c r="G24" s="120"/>
      <c r="H24" s="65" t="s">
        <v>92</v>
      </c>
      <c r="I24" s="70">
        <v>11947</v>
      </c>
      <c r="J24" s="71"/>
      <c r="K24" s="31"/>
      <c r="L24" s="4"/>
      <c r="M24" s="4"/>
      <c r="N24" s="4"/>
    </row>
    <row r="25" spans="1:14" ht="33" customHeight="1" x14ac:dyDescent="0.2">
      <c r="A25" s="118"/>
      <c r="B25" s="104"/>
      <c r="C25" s="97"/>
      <c r="D25" s="97"/>
      <c r="E25" s="97"/>
      <c r="F25" s="72">
        <v>2018</v>
      </c>
      <c r="G25" s="121"/>
      <c r="H25" s="65" t="s">
        <v>93</v>
      </c>
      <c r="I25" s="70">
        <v>15092</v>
      </c>
      <c r="J25" s="71"/>
      <c r="K25" s="87"/>
      <c r="L25" s="4"/>
      <c r="M25" s="4"/>
      <c r="N25" s="4"/>
    </row>
    <row r="26" spans="1:14" x14ac:dyDescent="0.2">
      <c r="A26" s="118"/>
      <c r="B26" s="102" t="s">
        <v>94</v>
      </c>
      <c r="C26" s="95" t="s">
        <v>95</v>
      </c>
      <c r="D26" s="95" t="s">
        <v>74</v>
      </c>
      <c r="E26" s="95" t="s">
        <v>83</v>
      </c>
      <c r="F26" s="72">
        <v>2012</v>
      </c>
      <c r="G26" s="98"/>
      <c r="H26" s="73" t="s">
        <v>84</v>
      </c>
      <c r="I26" s="64" t="s">
        <v>84</v>
      </c>
      <c r="J26" s="63"/>
      <c r="K26" s="61" t="s">
        <v>85</v>
      </c>
      <c r="L26" s="4"/>
      <c r="M26" s="4"/>
      <c r="N26" s="4"/>
    </row>
    <row r="27" spans="1:14" x14ac:dyDescent="0.2">
      <c r="A27" s="118"/>
      <c r="B27" s="103"/>
      <c r="C27" s="96"/>
      <c r="D27" s="96"/>
      <c r="E27" s="96"/>
      <c r="F27" s="63">
        <v>2013</v>
      </c>
      <c r="G27" s="111"/>
      <c r="H27" s="73" t="s">
        <v>84</v>
      </c>
      <c r="I27" s="64" t="s">
        <v>84</v>
      </c>
      <c r="J27" s="63"/>
      <c r="K27" s="61" t="s">
        <v>85</v>
      </c>
      <c r="L27" s="4"/>
      <c r="M27" s="4"/>
      <c r="N27" s="4"/>
    </row>
    <row r="28" spans="1:14" x14ac:dyDescent="0.2">
      <c r="A28" s="118"/>
      <c r="B28" s="103"/>
      <c r="C28" s="96"/>
      <c r="D28" s="96"/>
      <c r="E28" s="96"/>
      <c r="F28" s="63">
        <v>2014</v>
      </c>
      <c r="G28" s="111"/>
      <c r="H28" s="63">
        <v>100.7</v>
      </c>
      <c r="I28" s="63">
        <v>100.7</v>
      </c>
      <c r="J28" s="63"/>
      <c r="K28" s="74"/>
      <c r="L28" s="4"/>
      <c r="M28" s="4"/>
      <c r="N28" s="4"/>
    </row>
    <row r="29" spans="1:14" x14ac:dyDescent="0.2">
      <c r="A29" s="118"/>
      <c r="B29" s="103"/>
      <c r="C29" s="96"/>
      <c r="D29" s="96"/>
      <c r="E29" s="96"/>
      <c r="F29" s="63">
        <v>2015</v>
      </c>
      <c r="G29" s="111"/>
      <c r="H29" s="75">
        <v>100.3</v>
      </c>
      <c r="I29" s="75">
        <v>100.3</v>
      </c>
      <c r="J29" s="75"/>
      <c r="K29" s="68"/>
      <c r="L29" s="4"/>
      <c r="M29" s="4"/>
      <c r="N29" s="4"/>
    </row>
    <row r="30" spans="1:14" x14ac:dyDescent="0.2">
      <c r="A30" s="118"/>
      <c r="B30" s="103"/>
      <c r="C30" s="96"/>
      <c r="D30" s="96"/>
      <c r="E30" s="96"/>
      <c r="F30" s="63">
        <v>2016</v>
      </c>
      <c r="G30" s="111"/>
      <c r="H30" s="63">
        <v>99.9</v>
      </c>
      <c r="I30" s="63">
        <v>99.9</v>
      </c>
      <c r="J30" s="63"/>
      <c r="K30" s="31"/>
      <c r="L30" s="4"/>
      <c r="M30" s="4"/>
      <c r="N30" s="4"/>
    </row>
    <row r="31" spans="1:14" x14ac:dyDescent="0.2">
      <c r="A31" s="118"/>
      <c r="B31" s="103"/>
      <c r="C31" s="96"/>
      <c r="D31" s="96"/>
      <c r="E31" s="96"/>
      <c r="F31" s="63">
        <v>2017</v>
      </c>
      <c r="G31" s="111"/>
      <c r="H31" s="63">
        <v>99.6</v>
      </c>
      <c r="I31" s="63">
        <v>99.9</v>
      </c>
      <c r="J31" s="71"/>
      <c r="K31" s="31"/>
      <c r="L31" s="4"/>
      <c r="M31" s="4"/>
      <c r="N31" s="4"/>
    </row>
    <row r="32" spans="1:14" ht="29.25" customHeight="1" x14ac:dyDescent="0.2">
      <c r="A32" s="118"/>
      <c r="B32" s="104"/>
      <c r="C32" s="97"/>
      <c r="D32" s="97"/>
      <c r="E32" s="97"/>
      <c r="F32" s="63">
        <v>2018</v>
      </c>
      <c r="G32" s="99"/>
      <c r="H32" s="71">
        <v>99.6</v>
      </c>
      <c r="I32" s="71">
        <v>100.3</v>
      </c>
      <c r="J32" s="71"/>
      <c r="K32" s="87" t="s">
        <v>116</v>
      </c>
      <c r="L32" s="4"/>
      <c r="M32" s="4"/>
      <c r="N32" s="4"/>
    </row>
    <row r="33" spans="1:14" x14ac:dyDescent="0.2">
      <c r="A33" s="118"/>
      <c r="B33" s="102" t="s">
        <v>96</v>
      </c>
      <c r="C33" s="95" t="s">
        <v>97</v>
      </c>
      <c r="D33" s="95" t="s">
        <v>74</v>
      </c>
      <c r="E33" s="95" t="s">
        <v>98</v>
      </c>
      <c r="F33" s="29">
        <v>2012</v>
      </c>
      <c r="G33" s="95"/>
      <c r="H33" s="29">
        <v>11.4</v>
      </c>
      <c r="I33" s="29">
        <v>11.4</v>
      </c>
      <c r="J33" s="29"/>
      <c r="K33" s="76"/>
      <c r="L33" s="4"/>
      <c r="M33" s="4"/>
      <c r="N33" s="4"/>
    </row>
    <row r="34" spans="1:14" x14ac:dyDescent="0.2">
      <c r="A34" s="118"/>
      <c r="B34" s="103"/>
      <c r="C34" s="96"/>
      <c r="D34" s="96"/>
      <c r="E34" s="96"/>
      <c r="F34" s="29">
        <v>2013</v>
      </c>
      <c r="G34" s="96"/>
      <c r="H34" s="29">
        <v>6.1</v>
      </c>
      <c r="I34" s="29">
        <v>6.1</v>
      </c>
      <c r="J34" s="29"/>
      <c r="K34" s="77"/>
      <c r="L34" s="4"/>
      <c r="M34" s="4"/>
      <c r="N34" s="4"/>
    </row>
    <row r="35" spans="1:14" x14ac:dyDescent="0.2">
      <c r="A35" s="118"/>
      <c r="B35" s="103"/>
      <c r="C35" s="96"/>
      <c r="D35" s="96"/>
      <c r="E35" s="96"/>
      <c r="F35" s="63">
        <v>2014</v>
      </c>
      <c r="G35" s="96"/>
      <c r="H35" s="63">
        <v>3.1</v>
      </c>
      <c r="I35" s="63">
        <v>3.1</v>
      </c>
      <c r="J35" s="63"/>
      <c r="K35" s="61"/>
      <c r="L35" s="4"/>
      <c r="M35" s="4"/>
      <c r="N35" s="4"/>
    </row>
    <row r="36" spans="1:14" x14ac:dyDescent="0.2">
      <c r="A36" s="118"/>
      <c r="B36" s="103"/>
      <c r="C36" s="96"/>
      <c r="D36" s="96"/>
      <c r="E36" s="96"/>
      <c r="F36" s="63">
        <v>2015</v>
      </c>
      <c r="G36" s="96"/>
      <c r="H36" s="63">
        <v>2.9</v>
      </c>
      <c r="I36" s="63">
        <v>2.9</v>
      </c>
      <c r="J36" s="63"/>
      <c r="K36" s="31"/>
      <c r="L36" s="4"/>
      <c r="M36" s="4"/>
      <c r="N36" s="4"/>
    </row>
    <row r="37" spans="1:14" x14ac:dyDescent="0.2">
      <c r="A37" s="118"/>
      <c r="B37" s="103"/>
      <c r="C37" s="96"/>
      <c r="D37" s="96"/>
      <c r="E37" s="96"/>
      <c r="F37" s="63">
        <v>2016</v>
      </c>
      <c r="G37" s="96"/>
      <c r="H37" s="63">
        <v>4</v>
      </c>
      <c r="I37" s="63">
        <v>4</v>
      </c>
      <c r="J37" s="63"/>
      <c r="K37" s="31"/>
      <c r="L37" s="4"/>
      <c r="M37" s="4"/>
      <c r="N37" s="4"/>
    </row>
    <row r="38" spans="1:14" ht="15" customHeight="1" x14ac:dyDescent="0.2">
      <c r="A38" s="118"/>
      <c r="B38" s="103"/>
      <c r="C38" s="96"/>
      <c r="D38" s="96"/>
      <c r="E38" s="96"/>
      <c r="F38" s="63">
        <v>2017</v>
      </c>
      <c r="G38" s="96"/>
      <c r="H38" s="63">
        <v>17</v>
      </c>
      <c r="I38" s="63">
        <v>3.3</v>
      </c>
      <c r="J38" s="63"/>
      <c r="K38" s="31"/>
      <c r="L38" s="4"/>
      <c r="M38" s="4"/>
      <c r="N38" s="4"/>
    </row>
    <row r="39" spans="1:14" ht="39.75" customHeight="1" x14ac:dyDescent="0.2">
      <c r="A39" s="118"/>
      <c r="B39" s="104"/>
      <c r="C39" s="97"/>
      <c r="D39" s="97"/>
      <c r="E39" s="97"/>
      <c r="F39" s="63">
        <v>2018</v>
      </c>
      <c r="G39" s="97"/>
      <c r="H39" s="63">
        <v>20</v>
      </c>
      <c r="I39" s="63"/>
      <c r="J39" s="63"/>
      <c r="K39" s="88" t="s">
        <v>118</v>
      </c>
      <c r="L39" s="4"/>
      <c r="M39" s="4"/>
      <c r="N39" s="4"/>
    </row>
    <row r="40" spans="1:14" ht="18.75" customHeight="1" x14ac:dyDescent="0.2">
      <c r="A40" s="118"/>
      <c r="B40" s="102" t="s">
        <v>99</v>
      </c>
      <c r="C40" s="95" t="s">
        <v>43</v>
      </c>
      <c r="D40" s="95" t="s">
        <v>100</v>
      </c>
      <c r="E40" s="95" t="s">
        <v>98</v>
      </c>
      <c r="F40" s="29">
        <v>2012</v>
      </c>
      <c r="G40" s="95" t="s">
        <v>107</v>
      </c>
      <c r="H40" s="29" t="s">
        <v>84</v>
      </c>
      <c r="I40" s="29" t="s">
        <v>84</v>
      </c>
      <c r="J40" s="29"/>
      <c r="K40" s="93" t="s">
        <v>101</v>
      </c>
      <c r="L40" s="4"/>
      <c r="M40" s="4"/>
      <c r="N40" s="4"/>
    </row>
    <row r="41" spans="1:14" ht="28.5" customHeight="1" x14ac:dyDescent="0.2">
      <c r="A41" s="118"/>
      <c r="B41" s="103"/>
      <c r="C41" s="96"/>
      <c r="D41" s="96"/>
      <c r="E41" s="96"/>
      <c r="F41" s="29">
        <v>2013</v>
      </c>
      <c r="G41" s="96"/>
      <c r="H41" s="29" t="s">
        <v>84</v>
      </c>
      <c r="I41" s="29" t="s">
        <v>84</v>
      </c>
      <c r="J41" s="29"/>
      <c r="K41" s="94"/>
      <c r="L41" s="101"/>
      <c r="M41" s="4"/>
      <c r="N41" s="4"/>
    </row>
    <row r="42" spans="1:14" ht="16.5" customHeight="1" x14ac:dyDescent="0.2">
      <c r="A42" s="78"/>
      <c r="B42" s="103"/>
      <c r="C42" s="96"/>
      <c r="D42" s="96"/>
      <c r="E42" s="96"/>
      <c r="F42" s="63">
        <v>2014</v>
      </c>
      <c r="G42" s="96"/>
      <c r="H42" s="63">
        <v>7.72</v>
      </c>
      <c r="I42" s="63">
        <v>11.82</v>
      </c>
      <c r="J42" s="63">
        <v>4.0999999999999996</v>
      </c>
      <c r="K42" s="61"/>
      <c r="L42" s="101"/>
      <c r="M42" s="4"/>
      <c r="N42" s="4"/>
    </row>
    <row r="43" spans="1:14" ht="15" customHeight="1" x14ac:dyDescent="0.2">
      <c r="A43" s="78"/>
      <c r="B43" s="103"/>
      <c r="C43" s="96"/>
      <c r="D43" s="96"/>
      <c r="E43" s="96"/>
      <c r="F43" s="63">
        <v>2015</v>
      </c>
      <c r="G43" s="96"/>
      <c r="H43" s="63">
        <v>10.79</v>
      </c>
      <c r="I43" s="63">
        <v>12.29</v>
      </c>
      <c r="J43" s="63">
        <v>1.5</v>
      </c>
      <c r="K43" s="31"/>
      <c r="L43" s="4"/>
      <c r="M43" s="4"/>
      <c r="N43" s="4"/>
    </row>
    <row r="44" spans="1:14" ht="17.25" customHeight="1" x14ac:dyDescent="0.2">
      <c r="A44" s="79"/>
      <c r="B44" s="103"/>
      <c r="C44" s="96"/>
      <c r="D44" s="96"/>
      <c r="E44" s="96"/>
      <c r="F44" s="63">
        <v>2016</v>
      </c>
      <c r="G44" s="96"/>
      <c r="H44" s="63">
        <v>13.06</v>
      </c>
      <c r="I44" s="63">
        <v>13.57</v>
      </c>
      <c r="J44" s="63">
        <v>0.51</v>
      </c>
      <c r="K44" s="31"/>
      <c r="L44" s="4"/>
      <c r="M44" s="4"/>
      <c r="N44" s="4"/>
    </row>
    <row r="45" spans="1:14" ht="10.5" customHeight="1" x14ac:dyDescent="0.2">
      <c r="A45" s="80"/>
      <c r="B45" s="103"/>
      <c r="C45" s="96"/>
      <c r="D45" s="96"/>
      <c r="E45" s="96"/>
      <c r="F45" s="98">
        <v>2017</v>
      </c>
      <c r="G45" s="96"/>
      <c r="H45" s="100">
        <v>13.77</v>
      </c>
      <c r="I45" s="100">
        <v>13.77</v>
      </c>
      <c r="J45" s="100"/>
      <c r="K45" s="98"/>
      <c r="L45" s="4"/>
      <c r="M45" s="4"/>
      <c r="N45" s="4"/>
    </row>
    <row r="46" spans="1:14" ht="6.75" customHeight="1" x14ac:dyDescent="0.2">
      <c r="A46" s="81"/>
      <c r="B46" s="104"/>
      <c r="C46" s="97"/>
      <c r="D46" s="97"/>
      <c r="E46" s="97"/>
      <c r="F46" s="99"/>
      <c r="G46" s="97"/>
      <c r="H46" s="100"/>
      <c r="I46" s="100"/>
      <c r="J46" s="100"/>
      <c r="K46" s="99"/>
      <c r="L46" s="4"/>
      <c r="M46" s="4"/>
      <c r="N46" s="4"/>
    </row>
  </sheetData>
  <mergeCells count="47">
    <mergeCell ref="A6:A41"/>
    <mergeCell ref="C6:C11"/>
    <mergeCell ref="D6:D11"/>
    <mergeCell ref="E6:E11"/>
    <mergeCell ref="G6:G11"/>
    <mergeCell ref="C19:C25"/>
    <mergeCell ref="D19:D25"/>
    <mergeCell ref="C26:C32"/>
    <mergeCell ref="D26:D32"/>
    <mergeCell ref="E26:E32"/>
    <mergeCell ref="G26:G32"/>
    <mergeCell ref="G19:G25"/>
    <mergeCell ref="B40:B46"/>
    <mergeCell ref="A1:K1"/>
    <mergeCell ref="A2:K2"/>
    <mergeCell ref="C3:C4"/>
    <mergeCell ref="D3:D4"/>
    <mergeCell ref="E3:E4"/>
    <mergeCell ref="F3:F4"/>
    <mergeCell ref="G3:J3"/>
    <mergeCell ref="K3:K4"/>
    <mergeCell ref="L41:L42"/>
    <mergeCell ref="B6:B11"/>
    <mergeCell ref="B12:B18"/>
    <mergeCell ref="B19:B25"/>
    <mergeCell ref="G33:G39"/>
    <mergeCell ref="K6:K8"/>
    <mergeCell ref="C12:C18"/>
    <mergeCell ref="D12:D18"/>
    <mergeCell ref="E12:E18"/>
    <mergeCell ref="G12:G18"/>
    <mergeCell ref="B26:B32"/>
    <mergeCell ref="B33:B39"/>
    <mergeCell ref="C33:C39"/>
    <mergeCell ref="D33:D39"/>
    <mergeCell ref="E33:E39"/>
    <mergeCell ref="E19:E25"/>
    <mergeCell ref="K40:K41"/>
    <mergeCell ref="G40:G46"/>
    <mergeCell ref="E40:E46"/>
    <mergeCell ref="D40:D46"/>
    <mergeCell ref="C40:C46"/>
    <mergeCell ref="F45:F46"/>
    <mergeCell ref="H45:H46"/>
    <mergeCell ref="I45:I46"/>
    <mergeCell ref="J45:J46"/>
    <mergeCell ref="K45:K46"/>
  </mergeCells>
  <pageMargins left="0.70866141732283472" right="0.70866141732283472" top="0.74803149606299213" bottom="0.74803149606299213" header="0.31496062992125984" footer="0.31496062992125984"/>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tabSelected="1" view="pageLayout" topLeftCell="B43" zoomScale="73" zoomScaleNormal="70" zoomScaleSheetLayoutView="70" zoomScalePageLayoutView="73" workbookViewId="0">
      <selection activeCell="I12" sqref="I12"/>
    </sheetView>
  </sheetViews>
  <sheetFormatPr defaultRowHeight="12.75" x14ac:dyDescent="0.2"/>
  <cols>
    <col min="1" max="1" width="5.140625" style="4" customWidth="1"/>
    <col min="2" max="3" width="27.7109375" style="4" customWidth="1"/>
    <col min="4" max="4" width="10.7109375" style="4" customWidth="1"/>
    <col min="5" max="5" width="11.140625" style="4" customWidth="1"/>
    <col min="6" max="6" width="34.42578125" style="4" customWidth="1"/>
    <col min="7" max="7" width="25" style="4" customWidth="1"/>
    <col min="8" max="8" width="17.28515625" style="4" customWidth="1"/>
    <col min="9" max="9" width="9.85546875" style="4" customWidth="1"/>
    <col min="10" max="10" width="9.7109375" style="4" customWidth="1"/>
    <col min="11" max="11" width="11.42578125" style="4" customWidth="1"/>
    <col min="12" max="12" width="10.42578125" style="4" customWidth="1"/>
    <col min="13" max="13" width="9.5703125" style="4" customWidth="1"/>
    <col min="14" max="14" width="51.28515625" style="4" customWidth="1"/>
    <col min="15" max="16384" width="9.140625" style="4"/>
  </cols>
  <sheetData>
    <row r="1" spans="1:14" ht="30.75" customHeight="1" x14ac:dyDescent="0.2">
      <c r="A1" s="145" t="s">
        <v>12</v>
      </c>
      <c r="B1" s="146"/>
      <c r="C1" s="146"/>
      <c r="D1" s="146"/>
      <c r="E1" s="146"/>
      <c r="F1" s="146"/>
      <c r="G1" s="146"/>
      <c r="H1" s="146"/>
      <c r="I1" s="146"/>
      <c r="J1" s="146"/>
      <c r="K1" s="146"/>
      <c r="L1" s="146"/>
      <c r="M1" s="146"/>
      <c r="N1" s="146"/>
    </row>
    <row r="2" spans="1:14" s="3" customFormat="1" ht="24.75" customHeight="1" x14ac:dyDescent="0.2">
      <c r="A2" s="147" t="s">
        <v>1</v>
      </c>
      <c r="B2" s="148"/>
      <c r="C2" s="148"/>
      <c r="D2" s="148"/>
      <c r="E2" s="148"/>
      <c r="F2" s="148"/>
      <c r="G2" s="148"/>
      <c r="H2" s="148"/>
      <c r="I2" s="148"/>
      <c r="J2" s="148"/>
      <c r="K2" s="149"/>
      <c r="L2" s="149"/>
      <c r="M2" s="149"/>
      <c r="N2" s="150"/>
    </row>
    <row r="3" spans="1:14" s="3" customFormat="1" x14ac:dyDescent="0.2">
      <c r="A3" s="185" t="s">
        <v>0</v>
      </c>
      <c r="B3" s="185" t="s">
        <v>13</v>
      </c>
      <c r="C3" s="185" t="s">
        <v>14</v>
      </c>
      <c r="D3" s="188" t="s">
        <v>2</v>
      </c>
      <c r="E3" s="189"/>
      <c r="F3" s="162" t="s">
        <v>17</v>
      </c>
      <c r="G3" s="162" t="s">
        <v>18</v>
      </c>
      <c r="H3" s="162" t="s">
        <v>3</v>
      </c>
      <c r="I3" s="165" t="s">
        <v>9</v>
      </c>
      <c r="J3" s="184"/>
      <c r="K3" s="137"/>
      <c r="L3" s="137"/>
      <c r="M3" s="137"/>
      <c r="N3" s="181" t="s">
        <v>24</v>
      </c>
    </row>
    <row r="4" spans="1:14" ht="63.6" customHeight="1" x14ac:dyDescent="0.2">
      <c r="A4" s="186"/>
      <c r="B4" s="186"/>
      <c r="C4" s="186"/>
      <c r="D4" s="190"/>
      <c r="E4" s="191"/>
      <c r="F4" s="163"/>
      <c r="G4" s="163"/>
      <c r="H4" s="163"/>
      <c r="I4" s="165" t="s">
        <v>10</v>
      </c>
      <c r="J4" s="137"/>
      <c r="K4" s="165" t="s">
        <v>11</v>
      </c>
      <c r="L4" s="137"/>
      <c r="M4" s="181" t="s">
        <v>23</v>
      </c>
      <c r="N4" s="183"/>
    </row>
    <row r="5" spans="1:14" ht="82.5" customHeight="1" x14ac:dyDescent="0.2">
      <c r="A5" s="187"/>
      <c r="B5" s="187"/>
      <c r="C5" s="187"/>
      <c r="D5" s="14" t="s">
        <v>15</v>
      </c>
      <c r="E5" s="14" t="s">
        <v>16</v>
      </c>
      <c r="F5" s="164"/>
      <c r="G5" s="164"/>
      <c r="H5" s="164"/>
      <c r="I5" s="13" t="s">
        <v>19</v>
      </c>
      <c r="J5" s="13" t="s">
        <v>20</v>
      </c>
      <c r="K5" s="14" t="s">
        <v>21</v>
      </c>
      <c r="L5" s="14" t="s">
        <v>22</v>
      </c>
      <c r="M5" s="182"/>
      <c r="N5" s="182"/>
    </row>
    <row r="6" spans="1:14" x14ac:dyDescent="0.2">
      <c r="A6" s="1">
        <v>1</v>
      </c>
      <c r="B6" s="1">
        <v>2</v>
      </c>
      <c r="C6" s="1">
        <v>3</v>
      </c>
      <c r="D6" s="1">
        <v>4</v>
      </c>
      <c r="E6" s="1">
        <v>5</v>
      </c>
      <c r="F6" s="1">
        <v>6</v>
      </c>
      <c r="G6" s="1"/>
      <c r="H6" s="1">
        <v>8</v>
      </c>
      <c r="I6" s="1">
        <v>9</v>
      </c>
      <c r="J6" s="1">
        <v>10</v>
      </c>
      <c r="K6" s="15">
        <v>11</v>
      </c>
      <c r="L6" s="15">
        <v>12</v>
      </c>
      <c r="M6" s="15">
        <v>13</v>
      </c>
      <c r="N6" s="15">
        <v>14</v>
      </c>
    </row>
    <row r="7" spans="1:14" ht="36" customHeight="1" x14ac:dyDescent="0.2">
      <c r="A7" s="147" t="s">
        <v>38</v>
      </c>
      <c r="B7" s="192"/>
      <c r="C7" s="192"/>
      <c r="D7" s="192"/>
      <c r="E7" s="192"/>
      <c r="F7" s="192"/>
      <c r="G7" s="193"/>
      <c r="H7" s="1" t="s">
        <v>4</v>
      </c>
      <c r="I7" s="1">
        <v>0</v>
      </c>
      <c r="J7" s="1">
        <v>0</v>
      </c>
      <c r="K7" s="20">
        <f>K18+K36</f>
        <v>91000.2</v>
      </c>
      <c r="L7" s="83">
        <v>69620</v>
      </c>
      <c r="M7" s="18">
        <v>0.77</v>
      </c>
      <c r="N7" s="2"/>
    </row>
    <row r="8" spans="1:14" ht="31.15" customHeight="1" x14ac:dyDescent="0.2">
      <c r="A8" s="17">
        <v>29</v>
      </c>
      <c r="B8" s="159" t="s">
        <v>39</v>
      </c>
      <c r="C8" s="160"/>
      <c r="D8" s="160"/>
      <c r="E8" s="160"/>
      <c r="F8" s="160"/>
      <c r="G8" s="161"/>
      <c r="H8" s="10" t="s">
        <v>5</v>
      </c>
      <c r="I8" s="1">
        <v>0</v>
      </c>
      <c r="J8" s="1">
        <v>0</v>
      </c>
      <c r="K8" s="48">
        <v>0</v>
      </c>
      <c r="L8" s="48">
        <v>0</v>
      </c>
      <c r="M8" s="18">
        <v>0</v>
      </c>
      <c r="N8" s="2"/>
    </row>
    <row r="9" spans="1:14" ht="31.15" customHeight="1" x14ac:dyDescent="0.2">
      <c r="A9" s="156" t="s">
        <v>36</v>
      </c>
      <c r="B9" s="158" t="s">
        <v>44</v>
      </c>
      <c r="C9" s="159"/>
      <c r="D9" s="159"/>
      <c r="E9" s="159"/>
      <c r="F9" s="159"/>
      <c r="G9" s="159"/>
      <c r="H9" s="8"/>
      <c r="I9" s="8"/>
      <c r="J9" s="8"/>
      <c r="K9" s="21"/>
      <c r="L9" s="21"/>
      <c r="M9" s="16"/>
      <c r="N9" s="93" t="s">
        <v>119</v>
      </c>
    </row>
    <row r="10" spans="1:14" ht="31.15" customHeight="1" x14ac:dyDescent="0.2">
      <c r="A10" s="157"/>
      <c r="B10" s="178" t="s">
        <v>48</v>
      </c>
      <c r="C10" s="178" t="s">
        <v>45</v>
      </c>
      <c r="D10" s="166">
        <v>43830</v>
      </c>
      <c r="E10" s="177"/>
      <c r="F10" s="177" t="s">
        <v>46</v>
      </c>
      <c r="G10" s="166">
        <v>43496</v>
      </c>
      <c r="H10" s="7" t="s">
        <v>6</v>
      </c>
      <c r="I10" s="6">
        <v>0</v>
      </c>
      <c r="J10" s="19" t="s">
        <v>47</v>
      </c>
      <c r="K10" s="22">
        <v>0</v>
      </c>
      <c r="L10" s="22">
        <v>0</v>
      </c>
      <c r="M10" s="16">
        <v>0</v>
      </c>
      <c r="N10" s="179"/>
    </row>
    <row r="11" spans="1:14" ht="31.15" customHeight="1" x14ac:dyDescent="0.2">
      <c r="A11" s="157"/>
      <c r="B11" s="109"/>
      <c r="C11" s="109"/>
      <c r="D11" s="111"/>
      <c r="E11" s="111"/>
      <c r="F11" s="111"/>
      <c r="G11" s="111"/>
      <c r="H11" s="9" t="s">
        <v>7</v>
      </c>
      <c r="I11" s="6">
        <v>0</v>
      </c>
      <c r="J11" s="6">
        <v>0</v>
      </c>
      <c r="K11" s="22">
        <v>0</v>
      </c>
      <c r="L11" s="22">
        <v>0</v>
      </c>
      <c r="M11" s="16">
        <v>0</v>
      </c>
      <c r="N11" s="179"/>
    </row>
    <row r="12" spans="1:14" ht="111" customHeight="1" x14ac:dyDescent="0.2">
      <c r="A12" s="157"/>
      <c r="B12" s="110"/>
      <c r="C12" s="110"/>
      <c r="D12" s="111"/>
      <c r="E12" s="111"/>
      <c r="F12" s="111"/>
      <c r="G12" s="111"/>
      <c r="H12" s="5" t="s">
        <v>8</v>
      </c>
      <c r="I12" s="6">
        <v>0</v>
      </c>
      <c r="J12" s="6">
        <v>0</v>
      </c>
      <c r="K12" s="22">
        <v>0</v>
      </c>
      <c r="L12" s="22">
        <v>0</v>
      </c>
      <c r="M12" s="16">
        <v>0</v>
      </c>
      <c r="N12" s="180"/>
    </row>
    <row r="13" spans="1:14" ht="31.15" customHeight="1" x14ac:dyDescent="0.2">
      <c r="A13" s="138">
        <v>30</v>
      </c>
      <c r="B13" s="170" t="s">
        <v>40</v>
      </c>
      <c r="C13" s="171"/>
      <c r="D13" s="171"/>
      <c r="E13" s="171"/>
      <c r="F13" s="171"/>
      <c r="G13" s="172"/>
      <c r="H13" s="10" t="s">
        <v>5</v>
      </c>
      <c r="I13" s="1">
        <v>0</v>
      </c>
      <c r="J13" s="1">
        <v>0</v>
      </c>
      <c r="K13" s="48">
        <v>0</v>
      </c>
      <c r="L13" s="48">
        <v>0</v>
      </c>
      <c r="M13" s="18">
        <v>0</v>
      </c>
      <c r="N13" s="26"/>
    </row>
    <row r="14" spans="1:14" ht="113.25" customHeight="1" x14ac:dyDescent="0.2">
      <c r="A14" s="139"/>
      <c r="B14" s="46" t="s">
        <v>128</v>
      </c>
      <c r="C14" s="92" t="s">
        <v>124</v>
      </c>
      <c r="D14" s="84">
        <v>43830</v>
      </c>
      <c r="E14" s="47"/>
      <c r="F14" s="31" t="s">
        <v>46</v>
      </c>
      <c r="G14" s="82">
        <v>43496</v>
      </c>
      <c r="H14" s="7" t="s">
        <v>6</v>
      </c>
      <c r="I14" s="6">
        <v>0</v>
      </c>
      <c r="J14" s="19" t="s">
        <v>47</v>
      </c>
      <c r="K14" s="22">
        <v>0</v>
      </c>
      <c r="L14" s="22">
        <v>0</v>
      </c>
      <c r="M14" s="16">
        <v>0</v>
      </c>
      <c r="N14" s="90" t="s">
        <v>125</v>
      </c>
    </row>
    <row r="15" spans="1:14" ht="31.15" customHeight="1" x14ac:dyDescent="0.2">
      <c r="A15" s="139"/>
      <c r="B15" s="41"/>
      <c r="C15" s="42"/>
      <c r="D15" s="42"/>
      <c r="E15" s="42"/>
      <c r="F15" s="42"/>
      <c r="G15" s="43"/>
      <c r="H15" s="9" t="s">
        <v>7</v>
      </c>
      <c r="I15" s="6">
        <v>0</v>
      </c>
      <c r="J15" s="6">
        <v>0</v>
      </c>
      <c r="K15" s="22">
        <v>0</v>
      </c>
      <c r="L15" s="22">
        <v>0</v>
      </c>
      <c r="M15" s="16">
        <v>0</v>
      </c>
      <c r="N15" s="26"/>
    </row>
    <row r="16" spans="1:14" ht="31.15" customHeight="1" x14ac:dyDescent="0.2">
      <c r="A16" s="140"/>
      <c r="B16" s="41"/>
      <c r="C16" s="42"/>
      <c r="D16" s="42"/>
      <c r="E16" s="42"/>
      <c r="F16" s="42"/>
      <c r="G16" s="43"/>
      <c r="H16" s="5" t="s">
        <v>8</v>
      </c>
      <c r="I16" s="6">
        <v>0</v>
      </c>
      <c r="J16" s="6">
        <v>0</v>
      </c>
      <c r="K16" s="22">
        <v>0</v>
      </c>
      <c r="L16" s="22">
        <v>0</v>
      </c>
      <c r="M16" s="16">
        <v>0</v>
      </c>
      <c r="N16" s="26"/>
    </row>
    <row r="17" spans="1:14" ht="31.15" customHeight="1" x14ac:dyDescent="0.2">
      <c r="A17" s="10">
        <v>31</v>
      </c>
      <c r="B17" s="175" t="s">
        <v>41</v>
      </c>
      <c r="C17" s="176"/>
      <c r="D17" s="176"/>
      <c r="E17" s="176"/>
      <c r="F17" s="176"/>
      <c r="G17" s="176"/>
      <c r="H17" s="10"/>
      <c r="I17" s="1"/>
      <c r="J17" s="1"/>
      <c r="K17" s="20"/>
      <c r="L17" s="20"/>
      <c r="M17" s="18"/>
      <c r="N17" s="26"/>
    </row>
    <row r="18" spans="1:14" ht="31.15" customHeight="1" x14ac:dyDescent="0.2">
      <c r="A18" s="156" t="s">
        <v>36</v>
      </c>
      <c r="B18" s="158" t="s">
        <v>49</v>
      </c>
      <c r="C18" s="159"/>
      <c r="D18" s="159"/>
      <c r="E18" s="159"/>
      <c r="F18" s="159"/>
      <c r="G18" s="159"/>
      <c r="H18" s="10" t="s">
        <v>5</v>
      </c>
      <c r="I18" s="1">
        <v>0</v>
      </c>
      <c r="J18" s="1">
        <v>0</v>
      </c>
      <c r="K18" s="20">
        <v>21380</v>
      </c>
      <c r="L18" s="20">
        <v>0</v>
      </c>
      <c r="M18" s="18">
        <v>0</v>
      </c>
      <c r="N18" s="26"/>
    </row>
    <row r="19" spans="1:14" ht="66.75" customHeight="1" x14ac:dyDescent="0.2">
      <c r="A19" s="157"/>
      <c r="B19" s="178" t="s">
        <v>128</v>
      </c>
      <c r="C19" s="178" t="s">
        <v>50</v>
      </c>
      <c r="D19" s="166">
        <v>43830</v>
      </c>
      <c r="E19" s="177"/>
      <c r="F19" s="177" t="s">
        <v>46</v>
      </c>
      <c r="G19" s="166">
        <v>43496</v>
      </c>
      <c r="H19" s="7" t="s">
        <v>6</v>
      </c>
      <c r="I19" s="6">
        <v>0</v>
      </c>
      <c r="J19" s="6">
        <v>0</v>
      </c>
      <c r="K19" s="22">
        <v>19430</v>
      </c>
      <c r="L19" s="21">
        <v>0</v>
      </c>
      <c r="M19" s="86">
        <v>0</v>
      </c>
      <c r="N19" s="89" t="s">
        <v>121</v>
      </c>
    </row>
    <row r="20" spans="1:14" ht="31.15" customHeight="1" x14ac:dyDescent="0.2">
      <c r="A20" s="157"/>
      <c r="B20" s="109"/>
      <c r="C20" s="109"/>
      <c r="D20" s="111"/>
      <c r="E20" s="111"/>
      <c r="F20" s="111"/>
      <c r="G20" s="111"/>
      <c r="H20" s="9" t="s">
        <v>7</v>
      </c>
      <c r="I20" s="6">
        <v>0</v>
      </c>
      <c r="J20" s="6">
        <v>0</v>
      </c>
      <c r="K20" s="22">
        <v>0</v>
      </c>
      <c r="L20" s="21">
        <v>0</v>
      </c>
      <c r="M20" s="16">
        <v>0</v>
      </c>
      <c r="N20" s="26" t="s">
        <v>112</v>
      </c>
    </row>
    <row r="21" spans="1:14" ht="31.15" customHeight="1" x14ac:dyDescent="0.2">
      <c r="A21" s="157"/>
      <c r="B21" s="110"/>
      <c r="C21" s="110"/>
      <c r="D21" s="111"/>
      <c r="E21" s="111"/>
      <c r="F21" s="111"/>
      <c r="G21" s="111"/>
      <c r="H21" s="5" t="s">
        <v>8</v>
      </c>
      <c r="I21" s="6">
        <v>0</v>
      </c>
      <c r="J21" s="6">
        <v>0</v>
      </c>
      <c r="K21" s="22">
        <v>0</v>
      </c>
      <c r="L21" s="21">
        <v>0</v>
      </c>
      <c r="M21" s="16">
        <v>0</v>
      </c>
      <c r="N21" s="26"/>
    </row>
    <row r="22" spans="1:14" ht="63.75" customHeight="1" x14ac:dyDescent="0.2">
      <c r="A22" s="138"/>
      <c r="B22" s="167" t="s">
        <v>128</v>
      </c>
      <c r="C22" s="167" t="s">
        <v>51</v>
      </c>
      <c r="D22" s="173">
        <v>43830</v>
      </c>
      <c r="E22" s="156"/>
      <c r="F22" s="156" t="s">
        <v>46</v>
      </c>
      <c r="G22" s="173">
        <v>43496</v>
      </c>
      <c r="H22" s="7" t="s">
        <v>6</v>
      </c>
      <c r="I22" s="6"/>
      <c r="J22" s="19"/>
      <c r="K22" s="22">
        <v>1950</v>
      </c>
      <c r="L22" s="21">
        <v>0</v>
      </c>
      <c r="M22" s="86" t="s">
        <v>123</v>
      </c>
      <c r="N22" s="89" t="s">
        <v>122</v>
      </c>
    </row>
    <row r="23" spans="1:14" ht="31.15" customHeight="1" x14ac:dyDescent="0.2">
      <c r="A23" s="139"/>
      <c r="B23" s="109"/>
      <c r="C23" s="168"/>
      <c r="D23" s="157"/>
      <c r="E23" s="157"/>
      <c r="F23" s="157"/>
      <c r="G23" s="157"/>
      <c r="H23" s="9" t="s">
        <v>7</v>
      </c>
      <c r="I23" s="6">
        <v>0</v>
      </c>
      <c r="J23" s="6">
        <v>0</v>
      </c>
      <c r="K23" s="22">
        <v>0</v>
      </c>
      <c r="L23" s="22">
        <v>0</v>
      </c>
      <c r="M23" s="16">
        <v>0</v>
      </c>
      <c r="N23" s="26"/>
    </row>
    <row r="24" spans="1:14" ht="66" customHeight="1" x14ac:dyDescent="0.2">
      <c r="A24" s="140"/>
      <c r="B24" s="110"/>
      <c r="C24" s="169"/>
      <c r="D24" s="174"/>
      <c r="E24" s="174"/>
      <c r="F24" s="174"/>
      <c r="G24" s="174"/>
      <c r="H24" s="6" t="s">
        <v>8</v>
      </c>
      <c r="I24" s="6">
        <v>0</v>
      </c>
      <c r="J24" s="6">
        <v>0</v>
      </c>
      <c r="K24" s="22">
        <v>0</v>
      </c>
      <c r="L24" s="22">
        <v>0</v>
      </c>
      <c r="M24" s="16">
        <v>0</v>
      </c>
      <c r="N24" s="2"/>
    </row>
    <row r="25" spans="1:14" ht="22.5" customHeight="1" x14ac:dyDescent="0.2">
      <c r="A25" s="10">
        <v>32</v>
      </c>
      <c r="B25" s="124" t="s">
        <v>42</v>
      </c>
      <c r="C25" s="125"/>
      <c r="D25" s="125"/>
      <c r="E25" s="125"/>
      <c r="F25" s="125"/>
      <c r="G25" s="125"/>
      <c r="H25" s="10"/>
      <c r="I25" s="1"/>
      <c r="J25" s="1"/>
      <c r="K25" s="20"/>
      <c r="L25" s="20"/>
      <c r="M25" s="18"/>
      <c r="N25" s="26"/>
    </row>
    <row r="26" spans="1:14" ht="31.15" customHeight="1" x14ac:dyDescent="0.2">
      <c r="A26" s="133" t="s">
        <v>36</v>
      </c>
      <c r="B26" s="124" t="s">
        <v>57</v>
      </c>
      <c r="C26" s="125"/>
      <c r="D26" s="125"/>
      <c r="E26" s="125"/>
      <c r="F26" s="125"/>
      <c r="G26" s="125"/>
      <c r="H26" s="10" t="s">
        <v>5</v>
      </c>
      <c r="I26" s="1">
        <v>0</v>
      </c>
      <c r="J26" s="53" t="s">
        <v>47</v>
      </c>
      <c r="K26" s="48">
        <v>0</v>
      </c>
      <c r="L26" s="48">
        <v>0</v>
      </c>
      <c r="M26" s="18">
        <v>0</v>
      </c>
      <c r="N26" s="26"/>
    </row>
    <row r="27" spans="1:14" ht="71.25" customHeight="1" x14ac:dyDescent="0.2">
      <c r="A27" s="134"/>
      <c r="B27" s="23" t="s">
        <v>109</v>
      </c>
      <c r="C27" s="91" t="s">
        <v>127</v>
      </c>
      <c r="D27" s="52">
        <v>43830</v>
      </c>
      <c r="E27" s="38"/>
      <c r="F27" s="25" t="s">
        <v>53</v>
      </c>
      <c r="G27" s="49">
        <v>43496</v>
      </c>
      <c r="H27" s="7" t="s">
        <v>6</v>
      </c>
      <c r="I27" s="6">
        <v>0</v>
      </c>
      <c r="J27" s="19" t="s">
        <v>47</v>
      </c>
      <c r="K27" s="22">
        <v>0</v>
      </c>
      <c r="L27" s="22">
        <v>0</v>
      </c>
      <c r="M27" s="16">
        <v>0</v>
      </c>
      <c r="N27" s="90" t="s">
        <v>126</v>
      </c>
    </row>
    <row r="28" spans="1:14" ht="37.5" customHeight="1" x14ac:dyDescent="0.2">
      <c r="A28" s="134"/>
      <c r="B28" s="124"/>
      <c r="C28" s="125"/>
      <c r="D28" s="125"/>
      <c r="E28" s="125"/>
      <c r="F28" s="125"/>
      <c r="G28" s="125"/>
      <c r="H28" s="9" t="s">
        <v>7</v>
      </c>
      <c r="I28" s="6">
        <v>0</v>
      </c>
      <c r="J28" s="6">
        <v>0</v>
      </c>
      <c r="K28" s="22">
        <v>0</v>
      </c>
      <c r="L28" s="22">
        <v>0</v>
      </c>
      <c r="M28" s="16">
        <v>0</v>
      </c>
      <c r="N28" s="26"/>
    </row>
    <row r="29" spans="1:14" ht="42" customHeight="1" x14ac:dyDescent="0.2">
      <c r="A29" s="135"/>
      <c r="B29" s="153"/>
      <c r="C29" s="125"/>
      <c r="D29" s="125"/>
      <c r="E29" s="125"/>
      <c r="F29" s="125"/>
      <c r="G29" s="125"/>
      <c r="H29" s="5" t="s">
        <v>8</v>
      </c>
      <c r="I29" s="6">
        <v>0</v>
      </c>
      <c r="J29" s="6">
        <v>0</v>
      </c>
      <c r="K29" s="22">
        <v>0</v>
      </c>
      <c r="L29" s="22">
        <v>0</v>
      </c>
      <c r="M29" s="16">
        <v>0</v>
      </c>
      <c r="N29" s="26"/>
    </row>
    <row r="30" spans="1:14" ht="31.15" customHeight="1" x14ac:dyDescent="0.2">
      <c r="A30" s="10">
        <v>33</v>
      </c>
      <c r="B30" s="124" t="s">
        <v>52</v>
      </c>
      <c r="C30" s="127"/>
      <c r="D30" s="127"/>
      <c r="E30" s="127"/>
      <c r="F30" s="127"/>
      <c r="G30" s="127"/>
      <c r="H30" s="10"/>
      <c r="I30" s="1"/>
      <c r="J30" s="1"/>
      <c r="K30" s="20"/>
      <c r="L30" s="20"/>
      <c r="M30" s="18"/>
      <c r="N30" s="26"/>
    </row>
    <row r="31" spans="1:14" ht="30.75" customHeight="1" x14ac:dyDescent="0.2">
      <c r="A31" s="8" t="s">
        <v>36</v>
      </c>
      <c r="B31" s="124" t="s">
        <v>58</v>
      </c>
      <c r="C31" s="127"/>
      <c r="D31" s="127"/>
      <c r="E31" s="127"/>
      <c r="F31" s="127"/>
      <c r="G31" s="127"/>
      <c r="H31" s="10" t="s">
        <v>5</v>
      </c>
      <c r="I31" s="1">
        <v>0</v>
      </c>
      <c r="J31" s="53" t="s">
        <v>47</v>
      </c>
      <c r="K31" s="48">
        <v>0</v>
      </c>
      <c r="L31" s="48">
        <v>0</v>
      </c>
      <c r="M31" s="18">
        <v>0</v>
      </c>
      <c r="N31" s="26"/>
    </row>
    <row r="32" spans="1:14" ht="109.5" customHeight="1" x14ac:dyDescent="0.2">
      <c r="A32" s="28"/>
      <c r="B32" s="24" t="s">
        <v>108</v>
      </c>
      <c r="C32" s="24" t="s">
        <v>110</v>
      </c>
      <c r="D32" s="50">
        <v>43312</v>
      </c>
      <c r="E32" s="44"/>
      <c r="F32" s="44" t="s">
        <v>53</v>
      </c>
      <c r="G32" s="51">
        <v>43496</v>
      </c>
      <c r="H32" s="7" t="s">
        <v>6</v>
      </c>
      <c r="I32" s="6">
        <v>0</v>
      </c>
      <c r="J32" s="19" t="s">
        <v>47</v>
      </c>
      <c r="K32" s="22">
        <v>0</v>
      </c>
      <c r="L32" s="22">
        <v>0</v>
      </c>
      <c r="M32" s="16">
        <v>0</v>
      </c>
      <c r="N32" s="90" t="s">
        <v>120</v>
      </c>
    </row>
    <row r="33" spans="1:14" ht="24.75" customHeight="1" x14ac:dyDescent="0.2">
      <c r="A33" s="10"/>
      <c r="B33" s="23"/>
      <c r="C33" s="39"/>
      <c r="D33" s="40"/>
      <c r="E33" s="39"/>
      <c r="F33" s="39"/>
      <c r="G33" s="40"/>
      <c r="H33" s="9" t="s">
        <v>7</v>
      </c>
      <c r="I33" s="6">
        <v>0</v>
      </c>
      <c r="J33" s="6">
        <v>0</v>
      </c>
      <c r="K33" s="22">
        <v>0</v>
      </c>
      <c r="L33" s="22">
        <v>0</v>
      </c>
      <c r="M33" s="16">
        <v>0</v>
      </c>
      <c r="N33" s="26"/>
    </row>
    <row r="34" spans="1:14" ht="31.5" customHeight="1" x14ac:dyDescent="0.2">
      <c r="A34" s="10"/>
      <c r="B34" s="23"/>
      <c r="C34" s="39"/>
      <c r="D34" s="40"/>
      <c r="E34" s="39"/>
      <c r="F34" s="39"/>
      <c r="G34" s="40"/>
      <c r="H34" s="5" t="s">
        <v>8</v>
      </c>
      <c r="I34" s="6">
        <v>0</v>
      </c>
      <c r="J34" s="6">
        <v>0</v>
      </c>
      <c r="K34" s="22">
        <v>0</v>
      </c>
      <c r="L34" s="22">
        <v>0</v>
      </c>
      <c r="M34" s="16">
        <v>0</v>
      </c>
      <c r="N34" s="26"/>
    </row>
    <row r="35" spans="1:14" ht="30.75" customHeight="1" x14ac:dyDescent="0.2">
      <c r="A35" s="10"/>
      <c r="B35" s="45"/>
      <c r="C35" s="38"/>
      <c r="D35" s="38"/>
      <c r="E35" s="38"/>
      <c r="F35" s="38"/>
      <c r="G35" s="38"/>
      <c r="H35" s="10"/>
      <c r="I35" s="1"/>
      <c r="J35" s="1"/>
      <c r="K35" s="20"/>
      <c r="L35" s="20"/>
      <c r="M35" s="18"/>
      <c r="N35" s="2"/>
    </row>
    <row r="36" spans="1:14" ht="31.15" customHeight="1" x14ac:dyDescent="0.2">
      <c r="A36" s="30">
        <v>34</v>
      </c>
      <c r="B36" s="154" t="s">
        <v>43</v>
      </c>
      <c r="C36" s="154"/>
      <c r="D36" s="154"/>
      <c r="E36" s="154"/>
      <c r="F36" s="154"/>
      <c r="G36" s="154"/>
      <c r="H36" s="10" t="s">
        <v>5</v>
      </c>
      <c r="I36" s="1">
        <v>0</v>
      </c>
      <c r="J36" s="1">
        <v>0</v>
      </c>
      <c r="K36" s="48">
        <v>69620.2</v>
      </c>
      <c r="L36" s="48">
        <v>69620.2</v>
      </c>
      <c r="M36" s="18">
        <f>L36/K36</f>
        <v>1</v>
      </c>
      <c r="N36" s="2"/>
    </row>
    <row r="37" spans="1:14" ht="36.75" customHeight="1" x14ac:dyDescent="0.2">
      <c r="A37" s="115" t="s">
        <v>36</v>
      </c>
      <c r="B37" s="141" t="s">
        <v>55</v>
      </c>
      <c r="C37" s="141"/>
      <c r="D37" s="141"/>
      <c r="E37" s="141"/>
      <c r="F37" s="141"/>
      <c r="G37" s="141"/>
      <c r="H37" s="8"/>
      <c r="I37" s="6">
        <v>0</v>
      </c>
      <c r="J37" s="6">
        <v>0</v>
      </c>
      <c r="K37" s="22">
        <v>0</v>
      </c>
      <c r="L37" s="22">
        <v>0</v>
      </c>
      <c r="M37" s="16">
        <v>0</v>
      </c>
      <c r="N37" s="136" t="s">
        <v>111</v>
      </c>
    </row>
    <row r="38" spans="1:14" ht="25.5" x14ac:dyDescent="0.2">
      <c r="A38" s="115"/>
      <c r="B38" s="142" t="s">
        <v>54</v>
      </c>
      <c r="C38" s="155" t="s">
        <v>56</v>
      </c>
      <c r="D38" s="126">
        <v>42979</v>
      </c>
      <c r="E38" s="143"/>
      <c r="F38" s="143" t="s">
        <v>53</v>
      </c>
      <c r="G38" s="126">
        <v>43496</v>
      </c>
      <c r="H38" s="11" t="s">
        <v>6</v>
      </c>
      <c r="I38" s="6"/>
      <c r="J38" s="19"/>
      <c r="K38" s="22">
        <v>69620.2</v>
      </c>
      <c r="L38" s="21">
        <v>69620.2</v>
      </c>
      <c r="M38" s="16">
        <f>L38/K38</f>
        <v>1</v>
      </c>
      <c r="N38" s="137"/>
    </row>
    <row r="39" spans="1:14" ht="25.5" x14ac:dyDescent="0.2">
      <c r="A39" s="115"/>
      <c r="B39" s="142"/>
      <c r="C39" s="142"/>
      <c r="D39" s="115"/>
      <c r="E39" s="115"/>
      <c r="F39" s="115"/>
      <c r="G39" s="115"/>
      <c r="H39" s="12" t="s">
        <v>7</v>
      </c>
      <c r="I39" s="6"/>
      <c r="J39" s="6"/>
      <c r="K39" s="22">
        <v>8522.5</v>
      </c>
      <c r="L39" s="21">
        <v>8522.5</v>
      </c>
      <c r="M39" s="16">
        <v>1</v>
      </c>
      <c r="N39" s="137"/>
    </row>
    <row r="40" spans="1:14" ht="82.5" customHeight="1" x14ac:dyDescent="0.2">
      <c r="A40" s="115"/>
      <c r="B40" s="142"/>
      <c r="C40" s="142"/>
      <c r="D40" s="115"/>
      <c r="E40" s="115"/>
      <c r="F40" s="115"/>
      <c r="G40" s="115"/>
      <c r="H40" s="6" t="s">
        <v>8</v>
      </c>
      <c r="I40" s="6">
        <v>0</v>
      </c>
      <c r="J40" s="6">
        <v>0</v>
      </c>
      <c r="K40" s="22">
        <v>0</v>
      </c>
      <c r="L40" s="22">
        <v>0</v>
      </c>
      <c r="M40" s="16">
        <v>0</v>
      </c>
      <c r="N40" s="137"/>
    </row>
    <row r="41" spans="1:14" x14ac:dyDescent="0.2">
      <c r="A41" s="129"/>
      <c r="B41" s="144"/>
      <c r="C41" s="144"/>
      <c r="D41" s="144"/>
      <c r="E41" s="144"/>
      <c r="F41" s="144"/>
      <c r="G41" s="144"/>
      <c r="H41" s="27"/>
      <c r="I41" s="32"/>
      <c r="J41" s="32"/>
      <c r="K41" s="33"/>
      <c r="L41" s="33"/>
      <c r="M41" s="34"/>
      <c r="N41" s="130"/>
    </row>
    <row r="42" spans="1:14" x14ac:dyDescent="0.2">
      <c r="A42" s="129"/>
      <c r="B42" s="151"/>
      <c r="C42" s="152"/>
      <c r="D42" s="132"/>
      <c r="E42" s="128"/>
      <c r="F42" s="128"/>
      <c r="G42" s="132"/>
      <c r="H42" s="35"/>
      <c r="I42" s="32"/>
      <c r="J42" s="36"/>
      <c r="K42" s="33"/>
      <c r="L42" s="33"/>
      <c r="M42" s="34"/>
      <c r="N42" s="131"/>
    </row>
    <row r="43" spans="1:14" x14ac:dyDescent="0.2">
      <c r="A43" s="129"/>
      <c r="B43" s="151"/>
      <c r="C43" s="152"/>
      <c r="D43" s="129"/>
      <c r="E43" s="129"/>
      <c r="F43" s="129"/>
      <c r="G43" s="129"/>
      <c r="H43" s="37"/>
      <c r="I43" s="32"/>
      <c r="J43" s="32"/>
      <c r="K43" s="33"/>
      <c r="L43" s="33"/>
      <c r="M43" s="34"/>
      <c r="N43" s="131"/>
    </row>
    <row r="44" spans="1:14" x14ac:dyDescent="0.2">
      <c r="A44" s="129"/>
      <c r="B44" s="151"/>
      <c r="C44" s="152"/>
      <c r="D44" s="129"/>
      <c r="E44" s="129"/>
      <c r="F44" s="129"/>
      <c r="G44" s="129"/>
      <c r="H44" s="32"/>
      <c r="I44" s="32"/>
      <c r="J44" s="32"/>
      <c r="K44" s="33"/>
      <c r="L44" s="33"/>
      <c r="M44" s="34"/>
      <c r="N44" s="131"/>
    </row>
    <row r="45" spans="1:14" x14ac:dyDescent="0.2">
      <c r="A45" s="3"/>
      <c r="B45" s="3"/>
      <c r="C45" s="3"/>
      <c r="D45" s="3"/>
      <c r="E45" s="3"/>
      <c r="F45" s="3"/>
      <c r="G45" s="3"/>
      <c r="N45" s="3"/>
    </row>
    <row r="46" spans="1:14" x14ac:dyDescent="0.2">
      <c r="A46" s="3" t="s">
        <v>102</v>
      </c>
      <c r="B46" s="3"/>
      <c r="C46" s="3"/>
      <c r="D46" s="3"/>
      <c r="E46" s="3"/>
      <c r="F46" s="3"/>
      <c r="G46" s="3"/>
      <c r="N46" s="3"/>
    </row>
    <row r="47" spans="1:14" x14ac:dyDescent="0.2">
      <c r="N47" s="3"/>
    </row>
    <row r="48" spans="1:14" x14ac:dyDescent="0.2">
      <c r="A48" s="4" t="s">
        <v>25</v>
      </c>
      <c r="N48" s="3"/>
    </row>
    <row r="49" spans="1:14" x14ac:dyDescent="0.2">
      <c r="N49" s="3"/>
    </row>
    <row r="50" spans="1:14" x14ac:dyDescent="0.2">
      <c r="A50" s="4" t="s">
        <v>26</v>
      </c>
      <c r="N50" s="3"/>
    </row>
    <row r="52" spans="1:14" x14ac:dyDescent="0.2">
      <c r="A52" s="4" t="s">
        <v>103</v>
      </c>
    </row>
    <row r="54" spans="1:14" x14ac:dyDescent="0.2">
      <c r="A54" s="4" t="s">
        <v>37</v>
      </c>
    </row>
    <row r="56" spans="1:14" ht="28.15" customHeight="1" x14ac:dyDescent="0.2">
      <c r="A56" s="122" t="s">
        <v>104</v>
      </c>
      <c r="B56" s="123"/>
      <c r="C56" s="123"/>
      <c r="D56" s="123"/>
      <c r="E56" s="123"/>
      <c r="F56" s="123"/>
      <c r="G56" s="123"/>
      <c r="H56" s="123"/>
      <c r="I56" s="123"/>
      <c r="J56" s="123"/>
      <c r="K56" s="123"/>
      <c r="L56" s="123"/>
      <c r="M56" s="123"/>
      <c r="N56" s="123"/>
    </row>
    <row r="58" spans="1:14" x14ac:dyDescent="0.2">
      <c r="A58" s="4" t="s">
        <v>27</v>
      </c>
    </row>
    <row r="60" spans="1:14" ht="42.6" customHeight="1" x14ac:dyDescent="0.2">
      <c r="A60" s="122" t="s">
        <v>28</v>
      </c>
      <c r="B60" s="123"/>
      <c r="C60" s="123"/>
      <c r="D60" s="123"/>
      <c r="E60" s="123"/>
      <c r="F60" s="123"/>
      <c r="G60" s="123"/>
      <c r="H60" s="123"/>
      <c r="I60" s="123"/>
      <c r="J60" s="123"/>
      <c r="K60" s="123"/>
      <c r="L60" s="123"/>
      <c r="M60" s="123"/>
      <c r="N60" s="123"/>
    </row>
    <row r="62" spans="1:14" ht="42.6" customHeight="1" x14ac:dyDescent="0.2">
      <c r="A62" s="122" t="s">
        <v>29</v>
      </c>
      <c r="B62" s="123"/>
      <c r="C62" s="123"/>
      <c r="D62" s="123"/>
      <c r="E62" s="123"/>
      <c r="F62" s="123"/>
      <c r="G62" s="123"/>
      <c r="H62" s="123"/>
      <c r="I62" s="123"/>
      <c r="J62" s="123"/>
      <c r="K62" s="123"/>
      <c r="L62" s="123"/>
      <c r="M62" s="123"/>
      <c r="N62" s="123"/>
    </row>
    <row r="64" spans="1:14" ht="25.9" customHeight="1" x14ac:dyDescent="0.2">
      <c r="A64" s="122" t="s">
        <v>30</v>
      </c>
      <c r="B64" s="123"/>
      <c r="C64" s="123"/>
      <c r="D64" s="123"/>
      <c r="E64" s="123"/>
      <c r="F64" s="123"/>
      <c r="G64" s="123"/>
      <c r="H64" s="123"/>
      <c r="I64" s="123"/>
      <c r="J64" s="123"/>
      <c r="K64" s="123"/>
      <c r="L64" s="123"/>
      <c r="M64" s="123"/>
      <c r="N64" s="123"/>
    </row>
    <row r="66" spans="1:14" ht="27" customHeight="1" x14ac:dyDescent="0.2">
      <c r="A66" s="122" t="s">
        <v>31</v>
      </c>
      <c r="B66" s="123"/>
      <c r="C66" s="123"/>
      <c r="D66" s="123"/>
      <c r="E66" s="123"/>
      <c r="F66" s="123"/>
      <c r="G66" s="123"/>
      <c r="H66" s="123"/>
      <c r="I66" s="123"/>
      <c r="J66" s="123"/>
      <c r="K66" s="123"/>
      <c r="L66" s="123"/>
      <c r="M66" s="123"/>
      <c r="N66" s="123"/>
    </row>
    <row r="68" spans="1:14" ht="27.6" customHeight="1" x14ac:dyDescent="0.2">
      <c r="A68" s="122" t="s">
        <v>32</v>
      </c>
      <c r="B68" s="123"/>
      <c r="C68" s="123"/>
      <c r="D68" s="123"/>
      <c r="E68" s="123"/>
      <c r="F68" s="123"/>
      <c r="G68" s="123"/>
      <c r="H68" s="123"/>
      <c r="I68" s="123"/>
      <c r="J68" s="123"/>
      <c r="K68" s="123"/>
      <c r="L68" s="123"/>
      <c r="M68" s="123"/>
      <c r="N68" s="123"/>
    </row>
    <row r="70" spans="1:14" x14ac:dyDescent="0.2">
      <c r="A70" s="4" t="s">
        <v>33</v>
      </c>
    </row>
    <row r="72" spans="1:14" x14ac:dyDescent="0.2">
      <c r="A72" s="4" t="s">
        <v>34</v>
      </c>
    </row>
    <row r="74" spans="1:14" x14ac:dyDescent="0.2">
      <c r="A74" s="4" t="s">
        <v>35</v>
      </c>
    </row>
    <row r="76" spans="1:14" x14ac:dyDescent="0.2">
      <c r="A76" s="4" t="s">
        <v>105</v>
      </c>
    </row>
  </sheetData>
  <mergeCells count="79">
    <mergeCell ref="A7:G7"/>
    <mergeCell ref="E10:E12"/>
    <mergeCell ref="F19:F21"/>
    <mergeCell ref="G19:G21"/>
    <mergeCell ref="A3:A5"/>
    <mergeCell ref="B3:B5"/>
    <mergeCell ref="F10:F12"/>
    <mergeCell ref="M4:M5"/>
    <mergeCell ref="N3:N5"/>
    <mergeCell ref="I3:M3"/>
    <mergeCell ref="C3:C5"/>
    <mergeCell ref="D3:E4"/>
    <mergeCell ref="G22:G24"/>
    <mergeCell ref="F38:F40"/>
    <mergeCell ref="B10:B12"/>
    <mergeCell ref="C10:C12"/>
    <mergeCell ref="N9:N12"/>
    <mergeCell ref="C19:C21"/>
    <mergeCell ref="A22:A24"/>
    <mergeCell ref="D10:D12"/>
    <mergeCell ref="C22:C24"/>
    <mergeCell ref="B25:G25"/>
    <mergeCell ref="B13:G13"/>
    <mergeCell ref="D22:D24"/>
    <mergeCell ref="E22:E24"/>
    <mergeCell ref="B17:G17"/>
    <mergeCell ref="A9:A12"/>
    <mergeCell ref="B22:B24"/>
    <mergeCell ref="B9:G9"/>
    <mergeCell ref="D19:D21"/>
    <mergeCell ref="E19:E21"/>
    <mergeCell ref="G10:G12"/>
    <mergeCell ref="B19:B21"/>
    <mergeCell ref="F22:F24"/>
    <mergeCell ref="A1:N1"/>
    <mergeCell ref="A2:N2"/>
    <mergeCell ref="A41:A44"/>
    <mergeCell ref="B42:B44"/>
    <mergeCell ref="C42:C44"/>
    <mergeCell ref="B28:B29"/>
    <mergeCell ref="B36:G36"/>
    <mergeCell ref="C38:C40"/>
    <mergeCell ref="A18:A21"/>
    <mergeCell ref="B18:G18"/>
    <mergeCell ref="B8:G8"/>
    <mergeCell ref="F3:F5"/>
    <mergeCell ref="G3:G5"/>
    <mergeCell ref="H3:H5"/>
    <mergeCell ref="K4:L4"/>
    <mergeCell ref="I4:J4"/>
    <mergeCell ref="A68:N68"/>
    <mergeCell ref="A13:A16"/>
    <mergeCell ref="B37:G37"/>
    <mergeCell ref="A37:A40"/>
    <mergeCell ref="B38:B40"/>
    <mergeCell ref="B31:G31"/>
    <mergeCell ref="D28:D29"/>
    <mergeCell ref="C28:C29"/>
    <mergeCell ref="A60:N60"/>
    <mergeCell ref="E38:E40"/>
    <mergeCell ref="F42:F44"/>
    <mergeCell ref="G42:G44"/>
    <mergeCell ref="G38:G40"/>
    <mergeCell ref="B41:G41"/>
    <mergeCell ref="A64:N64"/>
    <mergeCell ref="A66:N66"/>
    <mergeCell ref="A62:N62"/>
    <mergeCell ref="A56:N56"/>
    <mergeCell ref="B26:G26"/>
    <mergeCell ref="G28:G29"/>
    <mergeCell ref="F28:F29"/>
    <mergeCell ref="E28:E29"/>
    <mergeCell ref="D38:D40"/>
    <mergeCell ref="B30:G30"/>
    <mergeCell ref="E42:E44"/>
    <mergeCell ref="N41:N44"/>
    <mergeCell ref="D42:D44"/>
    <mergeCell ref="A26:A29"/>
    <mergeCell ref="N37:N40"/>
  </mergeCells>
  <phoneticPr fontId="19" type="noConversion"/>
  <pageMargins left="0.23622047244094491" right="0.23622047244094491" top="0.49291666666666667" bottom="0.27468607305936071" header="0.31496062992125984" footer="0.31496062992125984"/>
  <pageSetup paperSize="9" scale="55" fitToHeight="0" orientation="landscape" r:id="rId1"/>
  <headerFooter>
    <oddHeader>&amp;C&amp;"Times New Roman,полужирный"&amp;12    январь 2019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Лист3</vt:lpstr>
      <vt:lpstr>Форма_1</vt:lpstr>
      <vt:lpstr>Форма_2</vt:lpstr>
      <vt:lpstr>Форма_2!Заголовки_для_печати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 Windows</cp:lastModifiedBy>
  <cp:lastPrinted>2019-01-30T09:36:28Z</cp:lastPrinted>
  <dcterms:created xsi:type="dcterms:W3CDTF">2014-02-07T13:59:39Z</dcterms:created>
  <dcterms:modified xsi:type="dcterms:W3CDTF">2019-03-12T13:14:35Z</dcterms:modified>
</cp:coreProperties>
</file>