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Евгений\НОВАЯ РАБОТА\Дела в электронном виде\1. Публичная отчётность\2018 год\5. Май 2018\Указ 601\"/>
    </mc:Choice>
  </mc:AlternateContent>
  <bookViews>
    <workbookView xWindow="0" yWindow="0" windowWidth="19440" windowHeight="7755" activeTab="1"/>
  </bookViews>
  <sheets>
    <sheet name="Форма_1" sheetId="3" r:id="rId1"/>
    <sheet name="Форма_2" sheetId="4" r:id="rId2"/>
  </sheets>
  <definedNames>
    <definedName name="_xlnm.Print_Titles" localSheetId="1">Форма_2!$4:$6</definedName>
  </definedNames>
  <calcPr calcId="152511"/>
</workbook>
</file>

<file path=xl/calcChain.xml><?xml version="1.0" encoding="utf-8"?>
<calcChain xmlns="http://schemas.openxmlformats.org/spreadsheetml/2006/main">
  <c r="M27" i="4" l="1"/>
  <c r="M23" i="4"/>
  <c r="L18" i="4"/>
  <c r="K18" i="4"/>
  <c r="L8" i="4"/>
  <c r="K8" i="4"/>
  <c r="K7" i="4"/>
  <c r="M19" i="4"/>
  <c r="M18" i="4"/>
  <c r="M21" i="4"/>
  <c r="L7" i="4"/>
  <c r="M8" i="4"/>
  <c r="M7" i="4"/>
</calcChain>
</file>

<file path=xl/sharedStrings.xml><?xml version="1.0" encoding="utf-8"?>
<sst xmlns="http://schemas.openxmlformats.org/spreadsheetml/2006/main" count="146" uniqueCount="102">
  <si>
    <t>Ульяновская область</t>
  </si>
  <si>
    <t>проценты</t>
  </si>
  <si>
    <t>Доля граждан, имеющих доступ к получению государственных услуг по принципу "одного окна" по месту пребывания, в том числе в многофункциональных центрах предоставления государственных и муниципальных услуг</t>
  </si>
  <si>
    <t>Доля граждан, использующих механизм получения государственных и муниципальных услуг в электронной форме</t>
  </si>
  <si>
    <t>35.3.</t>
  </si>
  <si>
    <t>36.4.</t>
  </si>
  <si>
    <t>35.1.</t>
  </si>
  <si>
    <t>35.2.</t>
  </si>
  <si>
    <t>36.1.</t>
  </si>
  <si>
    <t>36.2.</t>
  </si>
  <si>
    <t>36.3.</t>
  </si>
  <si>
    <t>36.5.</t>
  </si>
  <si>
    <t>36.6.</t>
  </si>
  <si>
    <t>90 % к 2015 году</t>
  </si>
  <si>
    <t>70 % к 2018 году</t>
  </si>
  <si>
    <t>35.0.</t>
  </si>
  <si>
    <t>36.0.</t>
  </si>
  <si>
    <t>37,1***</t>
  </si>
  <si>
    <t>67,1***</t>
  </si>
  <si>
    <t>66,7***</t>
  </si>
  <si>
    <t>7,4***</t>
  </si>
  <si>
    <t>0,3***</t>
  </si>
  <si>
    <t>Отклонение связно с проводимой в рамках административной реформы работой органов государственной власти и местного самоуправления по повышению качества и доступности предоставляемых ими государственных и муниципальных услуг, которая оказывает положительное влияние на уровень удовлетворенности граждан качеством их предоставления</t>
  </si>
  <si>
    <t>Исследование проводилось Росстатом по утверждённой им методике. Отклонение, возможно, связано с нерепрезентативностью выборки либо некорректной методикой расчёта. Вместе с тем по ПФО значение составило - 38 %, по Российской Федерации - 35,3 %.</t>
  </si>
  <si>
    <t>Отклонение связано с изменениями методики расчёта показателя (при расчете стали учитываться окна привлекаемых организаций)</t>
  </si>
  <si>
    <t>Отклонение связано с отсутствием финансовых средств на публикацию государственных и муниципальных услуг в электронной форме на Едином портале госуслуг. Фактически опубликовано 6 государственных и муниципальных услуг. Расчёт по Ульяновской области указан исходя из данных, имеющихся в формах 1-ЭГУ. По Российской Федерации значение по итогам 2013 года составило - 31,7%.</t>
  </si>
  <si>
    <t>96***</t>
  </si>
  <si>
    <t>Отклонение связано с тем, что при расчёте показателя учитываются окна привлекаемых организаций. По Российской Федерации значение составило - 61,67 %.</t>
  </si>
  <si>
    <t>Сеть МФЦ развёрнута полностью.</t>
  </si>
  <si>
    <t>Официанные фактические значения опубликованы Росстатом (материалы по ссылке http://www.gks.ru/free_doc/new_site/rosstat/pok-monitor/pok21.xlsx)</t>
  </si>
  <si>
    <t>-</t>
  </si>
  <si>
    <t>Заключение соглашений между ОГАУ «МФЦ Ульяновской области» и участниками предоставления государственных и муниципальных услуг</t>
  </si>
  <si>
    <t>1.</t>
  </si>
  <si>
    <t>2.</t>
  </si>
  <si>
    <t>Расширение перечня государственных, муниципальных и дополнительных услуг, оказываемых на базе ОГАУ «МФЦ Ульяновской области»</t>
  </si>
  <si>
    <t>3.</t>
  </si>
  <si>
    <t>По состоянию на 31.10.2014 на базе ОГАУ «МФЦ Ульяновской области» предоставляется 252 государственных, муниципальных и дополнительных услуг (57 федеральных, 83 региональных, 68 муниципальных  и 44 дополнительных услуги)</t>
  </si>
  <si>
    <t>Увеличение количества точек доступа к услугам МФЦ, создание дополнительных окон МФЦ</t>
  </si>
  <si>
    <t>План мероприятий ("дорожная карта") по организации предоставления государственных и муниципальных услуг по принципу "одного окна" в Ульяновской области на 2014-2015 годы от 13.11.2014 №200-ПЛ</t>
  </si>
  <si>
    <t>По данным отчёта Минкомсвязи по России показатель составил 51,3%</t>
  </si>
  <si>
    <t>Форма 1</t>
  </si>
  <si>
    <t>О ходе достижения показателей, содержащихся в указах Президента Российской Федерации от 7 мая 2012 №596-606</t>
  </si>
  <si>
    <t>Указ Президента Российской Федерации</t>
  </si>
  <si>
    <t>№ п/п</t>
  </si>
  <si>
    <t>Наименование показателя</t>
  </si>
  <si>
    <t>Единица измерения</t>
  </si>
  <si>
    <t xml:space="preserve">Ответственный исполнитель/ соисполнитель в субъекте Российской Федерации </t>
  </si>
  <si>
    <t>Отчетная дата (период) значение показателя (год)</t>
  </si>
  <si>
    <t>Значение показателя</t>
  </si>
  <si>
    <t>Примечание</t>
  </si>
  <si>
    <t>Целевое</t>
  </si>
  <si>
    <t>Плановое*</t>
  </si>
  <si>
    <t>Фактическое</t>
  </si>
  <si>
    <t>Отклонение</t>
  </si>
  <si>
    <t>Правительство Ульяновской области, ОГКУ "Корпорация развития интернет-технологий - многофункциональный ценр предоставления государственных и муниципальных услуг в Ульяновской области"</t>
  </si>
  <si>
    <t xml:space="preserve">II. Отчетная информация по реализации мероприятий, направленных на достижение показателей, содержащихся в указах Президента Российской Федерации </t>
  </si>
  <si>
    <t>Реквизиты документов, содержащих мероприятие (7)</t>
  </si>
  <si>
    <t>Ожидаемый результат исполнения мероприятия (8)</t>
  </si>
  <si>
    <t>Дата исполнения меропрития</t>
  </si>
  <si>
    <t>Государственная программа Российской Федерации (11)</t>
  </si>
  <si>
    <t>Отчётная дата (период) значения показателя (квартал) (12)</t>
  </si>
  <si>
    <t>Источник финансирования</t>
  </si>
  <si>
    <t>Финансирование, тыс. руб.</t>
  </si>
  <si>
    <t>Примечание (21)</t>
  </si>
  <si>
    <t>Код бюджетной классификации Российской Федерации</t>
  </si>
  <si>
    <t>Объём финансирования</t>
  </si>
  <si>
    <t>Процент исполнения (20)</t>
  </si>
  <si>
    <t>план (9)</t>
  </si>
  <si>
    <t>факт (10)</t>
  </si>
  <si>
    <t>Рз (16)</t>
  </si>
  <si>
    <t>Пр (17)</t>
  </si>
  <si>
    <t>план (18)</t>
  </si>
  <si>
    <t>факт (19)</t>
  </si>
  <si>
    <t>Указ Президента Российской Федерации от 07.05.2012 № 601 «Об основных направлениях совершенствования системы государственного управления»</t>
  </si>
  <si>
    <t>Итого по Указу</t>
  </si>
  <si>
    <t>Доля граждан, имеющих доступ к получению государственных услуг по принципу «одного окна» по месту пребывания, в том числе в многофункциональных центрах предоставления государственных и муниципальных услуг</t>
  </si>
  <si>
    <t>Итого по мероприятию</t>
  </si>
  <si>
    <t>Распоряжение Министерства Ульяновской области по развитию информационных технологий и электронной демократии от 22.02.2013 №15-рмит «Об утверждении плана-графика организации предоставления государственных услуг исполнительных органов государственной власт</t>
  </si>
  <si>
    <t>В целях расширения перечня государственных (муниципальных) услуг, предоставляемых на базе ОГАУ «МФЦ Ульяновской области»  были заключены (перезаключены) соглашения со всеми органами участниками сети МФЦ, предусмотренные  постановлением Правительства Росси</t>
  </si>
  <si>
    <t>КБ субъекта РФ, включая ТГВФ</t>
  </si>
  <si>
    <t>в т.ч. целевые МБТ из ФБ</t>
  </si>
  <si>
    <t>Внебюджетное финансирование</t>
  </si>
  <si>
    <t>01</t>
  </si>
  <si>
    <t>(18) - Указывается плановый объем финансирования мероприятий в соответствии со сводной бюджетной росписьюпо состоянию на первое число месяца, следующего за отчетным периодом.</t>
  </si>
  <si>
    <t xml:space="preserve">(19) - Указывается фактический объем финансирования мероприятий по состоянию на первое число месяца, следующего за отчетным периодом, нарастающим итогом с начала года. </t>
  </si>
  <si>
    <t xml:space="preserve">(20) - Указывается процент исполнения объема финансирования мероприятий по состоянию на первое число месяца, следующего за отчетным периодом (по формуле (столбец 12 / столбец 11)* 100%). </t>
  </si>
  <si>
    <t>(21) - Указывается текущий результат исполнения мероприятия, а также причины неисполненного финансирования. В случае выполнения мероприятий без финансированиядается соответствующее разъяснение.</t>
  </si>
  <si>
    <t xml:space="preserve">(14) - По строке указываются плановые и фактические объемы финансирования с детализацией по разделу / подразделу классификации расходов бюджетов в части целевых межбюджетных трансфертов, направляемых в субъекты Российской Федерации из федерального бюджета, нарастающим итогом с начала года за отчетный период. В случае если по данному источнику не предусмотрено финансирование мероприятий, в столбцах 9-13 указываются нулевые коды бюджетной классификации, нулевые значения планового и фактического объемов финансирования и нулевой процент исполнения. </t>
  </si>
  <si>
    <t xml:space="preserve">(15) - Одной строкой указываются плановые и фактические объемы внебюджетного финансирования мероприятий за счет средств юридических лиц нарастающим итогом с начала года за отчетный период. По данной строке указываются нулевые коды бюджетной классификации. В случае если по данному источнику не предусмотрено финансирование мероприятий, указываются нулевые значения планового и фактического объемов финансирования и нулевой процент исполнения. </t>
  </si>
  <si>
    <t>(16) - Рз - код раздела классификации расходов бюджетов. Рз указывается для консолидированного бюджета субъекта Российской Федерации и целевых межбюджетных трансфертов, направляемых в субъекты Российской Федерации из федерального бюджета. В случае отсутствия финансирования указывается код "00" .</t>
  </si>
  <si>
    <t>(17) - Пр - код подраздела классификации расходов бюджетов. Пр указывается для консолидированного бюджета субъекта Российской Федерациии целевых межбюджетных трансфертов, направляемых в субъекты Российской Федерации из федерального бюджета. В случае отсутствия финансирования указывается код "00" .</t>
  </si>
  <si>
    <t>13</t>
  </si>
  <si>
    <t>Открыты МФЦ в Заволжском и Засвияжском районах города Ульяновска – по 44 окна приёма; в Ленинском районе – 23 окна приёма; в Железнодорожном районе – 18 окон приёма; в городе Димитровграде – 2 МФЦ на 11 и 14 окон приёма; в муниципальных образованиях «Сенгилеевский район», «Инзенский район» и «Барышский район», а также «город Новоульяновск» - 4 окна приёма; в остальных муниципальных образованиях - открыты МФЦ на 3 окна приёма. Cформирована сеть удаленных рабочих мест МФЦ в городских и сельских поселениях. Удалённые рабочие места открываются в городских и сельских поселениях с численностью населения свыше 1000 человек и относятся непосредственно к МФЦ, расположенному в административном центре МО. Оказание услуг на базе удаленных рабочих мест МФЦ организуется силами специалистов МФЦ. Общее количество удаленных рабочих мест МФЦ составляет 90.</t>
  </si>
  <si>
    <t>В соответствии с общерегиональным отчётом Министерства связи и массовых коммуникаций Российской Федерации, представленным в федеральной государственной информационной системе «Федеральный ситуационный центр электронного правительства»,на конец 2017 года в ЕСИА зарегистрировано  65,3%  населения Ульяновской области, старше 14 лет.</t>
  </si>
  <si>
    <t xml:space="preserve">Постановление Правительства Ульяновской области 
от 08.09.2014 № 22/413-П "Об утверждении государственной программы
Ульяновской области "Развитие информационного общества
и электронного правительства в ульяновской области"
на 2015 - 2020 годы"
</t>
  </si>
  <si>
    <t>Осуществление деятельности, направленной на обеспечение возможности получения заявителем государственных и муниципальных услуг в электронной форме, размещение сведений о государственных и муниципальных услугах, предоставляемых в электронной форме, в федеральной государственной информационной системе "Единый портал государственных и муниципальных услуг (функций)" и РПГУ, а также поддержание указанных сведений в актуальном состоянии</t>
  </si>
  <si>
    <t>Популяризация возможности получения государственных и муниципальных услуг в электронной форме</t>
  </si>
  <si>
    <t>2016 - 2020 годы</t>
  </si>
  <si>
    <t>2017 - 2020 годы</t>
  </si>
  <si>
    <t>Заключение контракта планируется во 2 квартале 2018 года. Оплата в 4 квартале 2018 года.</t>
  </si>
  <si>
    <t>96,7***</t>
  </si>
  <si>
    <t>январь-май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</si>
</sst>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i/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5" fillId="0" borderId="0"/>
  </cellStyleXfs>
  <cellXfs count="11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16" borderId="1" xfId="0" applyFont="1" applyFill="1" applyBorder="1" applyAlignment="1">
      <alignment horizontal="center" vertical="center" wrapText="1"/>
    </xf>
    <xf numFmtId="0" fontId="2" fillId="16" borderId="1" xfId="0" applyFont="1" applyFill="1" applyBorder="1" applyAlignment="1">
      <alignment horizontal="center" vertical="center" wrapText="1"/>
    </xf>
    <xf numFmtId="0" fontId="7" fillId="0" borderId="0" xfId="22" applyFont="1"/>
    <xf numFmtId="0" fontId="8" fillId="0" borderId="0" xfId="20" applyFont="1" applyAlignment="1">
      <alignment vertical="center"/>
    </xf>
    <xf numFmtId="0" fontId="9" fillId="0" borderId="0" xfId="20" applyFont="1" applyAlignment="1">
      <alignment vertical="center" wrapText="1"/>
    </xf>
    <xf numFmtId="0" fontId="10" fillId="0" borderId="0" xfId="22" applyFont="1" applyAlignment="1">
      <alignment horizontal="center"/>
    </xf>
    <xf numFmtId="0" fontId="9" fillId="0" borderId="0" xfId="20" applyFont="1" applyAlignment="1">
      <alignment horizontal="right" vertical="center" wrapText="1"/>
    </xf>
    <xf numFmtId="0" fontId="8" fillId="0" borderId="1" xfId="20" applyFont="1" applyBorder="1" applyAlignment="1">
      <alignment horizontal="center" vertical="center" wrapText="1"/>
    </xf>
    <xf numFmtId="0" fontId="8" fillId="0" borderId="0" xfId="20" applyFont="1" applyBorder="1" applyAlignment="1">
      <alignment horizontal="center" vertical="center" wrapText="1"/>
    </xf>
    <xf numFmtId="0" fontId="7" fillId="0" borderId="0" xfId="22" applyFont="1" applyBorder="1"/>
    <xf numFmtId="0" fontId="9" fillId="0" borderId="0" xfId="22" applyFont="1" applyAlignment="1">
      <alignment vertical="top"/>
    </xf>
    <xf numFmtId="0" fontId="9" fillId="0" borderId="0" xfId="22" applyFont="1"/>
    <xf numFmtId="0" fontId="9" fillId="0" borderId="0" xfId="22" applyFont="1" applyBorder="1" applyAlignment="1">
      <alignment horizontal="left"/>
    </xf>
    <xf numFmtId="0" fontId="9" fillId="0" borderId="0" xfId="22" applyFont="1" applyAlignment="1">
      <alignment horizontal="left"/>
    </xf>
    <xf numFmtId="0" fontId="7" fillId="0" borderId="0" xfId="22" applyFont="1" applyFill="1" applyAlignment="1">
      <alignment vertical="top"/>
    </xf>
    <xf numFmtId="0" fontId="7" fillId="0" borderId="0" xfId="22" applyFont="1" applyFill="1" applyBorder="1" applyAlignment="1">
      <alignment vertical="top"/>
    </xf>
    <xf numFmtId="0" fontId="9" fillId="0" borderId="1" xfId="21" applyFont="1" applyFill="1" applyBorder="1" applyAlignment="1">
      <alignment horizontal="center" vertical="top" wrapText="1"/>
    </xf>
    <xf numFmtId="0" fontId="10" fillId="0" borderId="1" xfId="22" applyFont="1" applyBorder="1" applyAlignment="1">
      <alignment horizontal="center" vertical="center" wrapText="1"/>
    </xf>
    <xf numFmtId="0" fontId="9" fillId="0" borderId="1" xfId="21" applyFont="1" applyFill="1" applyBorder="1" applyAlignment="1">
      <alignment horizontal="center" vertical="center" wrapText="1"/>
    </xf>
    <xf numFmtId="0" fontId="10" fillId="0" borderId="1" xfId="22" applyFont="1" applyFill="1" applyBorder="1" applyAlignment="1">
      <alignment horizontal="center" vertical="top"/>
    </xf>
    <xf numFmtId="164" fontId="10" fillId="0" borderId="1" xfId="22" applyNumberFormat="1" applyFont="1" applyFill="1" applyBorder="1" applyAlignment="1">
      <alignment vertical="top"/>
    </xf>
    <xf numFmtId="9" fontId="10" fillId="0" borderId="1" xfId="22" applyNumberFormat="1" applyFont="1" applyFill="1" applyBorder="1" applyAlignment="1">
      <alignment vertical="top"/>
    </xf>
    <xf numFmtId="0" fontId="7" fillId="0" borderId="1" xfId="22" applyFont="1" applyFill="1" applyBorder="1" applyAlignment="1">
      <alignment vertical="top"/>
    </xf>
    <xf numFmtId="0" fontId="9" fillId="0" borderId="2" xfId="21" applyFont="1" applyFill="1" applyBorder="1" applyAlignment="1">
      <alignment horizontal="center" vertical="top" wrapText="1"/>
    </xf>
    <xf numFmtId="0" fontId="10" fillId="0" borderId="1" xfId="22" applyFont="1" applyBorder="1" applyAlignment="1">
      <alignment horizontal="center" vertical="top" wrapText="1"/>
    </xf>
    <xf numFmtId="0" fontId="8" fillId="0" borderId="3" xfId="21" applyFont="1" applyFill="1" applyBorder="1" applyAlignment="1">
      <alignment horizontal="center" vertical="top" wrapText="1"/>
    </xf>
    <xf numFmtId="0" fontId="7" fillId="0" borderId="1" xfId="22" applyFont="1" applyBorder="1" applyAlignment="1">
      <alignment horizontal="center" vertical="top" wrapText="1"/>
    </xf>
    <xf numFmtId="164" fontId="7" fillId="0" borderId="1" xfId="22" applyNumberFormat="1" applyFont="1" applyFill="1" applyBorder="1" applyAlignment="1">
      <alignment vertical="top"/>
    </xf>
    <xf numFmtId="9" fontId="7" fillId="0" borderId="1" xfId="22" applyNumberFormat="1" applyFont="1" applyFill="1" applyBorder="1" applyAlignment="1">
      <alignment vertical="top"/>
    </xf>
    <xf numFmtId="14" fontId="8" fillId="0" borderId="3" xfId="21" applyNumberFormat="1" applyFont="1" applyFill="1" applyBorder="1" applyAlignment="1">
      <alignment horizontal="center" vertical="top" wrapText="1"/>
    </xf>
    <xf numFmtId="0" fontId="8" fillId="0" borderId="1" xfId="21" applyFont="1" applyFill="1" applyBorder="1" applyAlignment="1">
      <alignment horizontal="center" vertical="top" wrapText="1"/>
    </xf>
    <xf numFmtId="49" fontId="8" fillId="0" borderId="1" xfId="21" applyNumberFormat="1" applyFont="1" applyFill="1" applyBorder="1" applyAlignment="1">
      <alignment horizontal="center" vertical="top" wrapText="1"/>
    </xf>
    <xf numFmtId="164" fontId="7" fillId="16" borderId="1" xfId="22" applyNumberFormat="1" applyFont="1" applyFill="1" applyBorder="1" applyAlignment="1">
      <alignment vertical="top"/>
    </xf>
    <xf numFmtId="0" fontId="12" fillId="0" borderId="3" xfId="21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top"/>
    </xf>
    <xf numFmtId="49" fontId="7" fillId="0" borderId="1" xfId="22" applyNumberFormat="1" applyFont="1" applyBorder="1" applyAlignment="1">
      <alignment horizontal="center" vertical="top" wrapText="1"/>
    </xf>
    <xf numFmtId="0" fontId="8" fillId="0" borderId="3" xfId="20" applyFont="1" applyBorder="1" applyAlignment="1">
      <alignment horizontal="center" vertical="center" wrapText="1"/>
    </xf>
    <xf numFmtId="0" fontId="8" fillId="0" borderId="5" xfId="20" applyFont="1" applyBorder="1" applyAlignment="1">
      <alignment horizontal="center" vertical="center" wrapText="1"/>
    </xf>
    <xf numFmtId="0" fontId="8" fillId="0" borderId="1" xfId="20" applyFont="1" applyBorder="1" applyAlignment="1">
      <alignment horizontal="center" vertical="center" wrapText="1"/>
    </xf>
    <xf numFmtId="0" fontId="2" fillId="0" borderId="4" xfId="20" applyFont="1" applyBorder="1" applyAlignment="1">
      <alignment horizontal="center" vertical="center"/>
    </xf>
    <xf numFmtId="0" fontId="2" fillId="0" borderId="5" xfId="20" applyFont="1" applyBorder="1" applyAlignment="1">
      <alignment horizontal="center" vertical="center"/>
    </xf>
    <xf numFmtId="0" fontId="2" fillId="0" borderId="3" xfId="20" applyFont="1" applyBorder="1" applyAlignment="1">
      <alignment horizontal="center" vertical="center" wrapText="1"/>
    </xf>
    <xf numFmtId="0" fontId="2" fillId="0" borderId="4" xfId="20" applyFont="1" applyBorder="1" applyAlignment="1">
      <alignment horizontal="center" vertical="center" wrapText="1"/>
    </xf>
    <xf numFmtId="0" fontId="2" fillId="0" borderId="5" xfId="2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8" fillId="0" borderId="4" xfId="20" applyFont="1" applyBorder="1" applyAlignment="1">
      <alignment horizontal="center" vertical="center" wrapText="1"/>
    </xf>
    <xf numFmtId="0" fontId="7" fillId="0" borderId="4" xfId="22" applyFont="1" applyBorder="1" applyAlignment="1">
      <alignment horizontal="center" vertical="center" wrapText="1"/>
    </xf>
    <xf numFmtId="0" fontId="7" fillId="0" borderId="5" xfId="22" applyFont="1" applyBorder="1" applyAlignment="1">
      <alignment horizontal="center" vertical="center" wrapText="1"/>
    </xf>
    <xf numFmtId="0" fontId="2" fillId="0" borderId="1" xfId="22" applyFont="1" applyBorder="1" applyAlignment="1">
      <alignment horizontal="center" vertical="center" wrapText="1"/>
    </xf>
    <xf numFmtId="0" fontId="9" fillId="0" borderId="0" xfId="20" applyFont="1" applyBorder="1" applyAlignment="1">
      <alignment horizontal="center" vertical="center" wrapText="1"/>
    </xf>
    <xf numFmtId="0" fontId="8" fillId="0" borderId="3" xfId="21" applyFont="1" applyFill="1" applyBorder="1" applyAlignment="1">
      <alignment horizontal="center" vertical="top" wrapText="1"/>
    </xf>
    <xf numFmtId="0" fontId="7" fillId="0" borderId="4" xfId="22" applyFont="1" applyBorder="1" applyAlignment="1">
      <alignment horizontal="center" vertical="top" wrapText="1"/>
    </xf>
    <xf numFmtId="14" fontId="8" fillId="0" borderId="3" xfId="21" applyNumberFormat="1" applyFont="1" applyFill="1" applyBorder="1" applyAlignment="1">
      <alignment horizontal="center" vertical="top" wrapText="1"/>
    </xf>
    <xf numFmtId="0" fontId="7" fillId="0" borderId="3" xfId="22" applyFont="1" applyFill="1" applyBorder="1" applyAlignment="1">
      <alignment horizontal="center" vertical="top" wrapText="1"/>
    </xf>
    <xf numFmtId="0" fontId="7" fillId="0" borderId="4" xfId="22" applyFont="1" applyFill="1" applyBorder="1" applyAlignment="1">
      <alignment horizontal="center" vertical="top" wrapText="1"/>
    </xf>
    <xf numFmtId="0" fontId="7" fillId="0" borderId="5" xfId="22" applyFont="1" applyFill="1" applyBorder="1" applyAlignment="1">
      <alignment horizontal="center" vertical="top" wrapText="1"/>
    </xf>
    <xf numFmtId="0" fontId="9" fillId="0" borderId="2" xfId="21" applyFont="1" applyFill="1" applyBorder="1" applyAlignment="1">
      <alignment horizontal="center" vertical="center" wrapText="1"/>
    </xf>
    <xf numFmtId="0" fontId="5" fillId="0" borderId="6" xfId="22" applyBorder="1" applyAlignment="1">
      <alignment horizontal="center" wrapText="1"/>
    </xf>
    <xf numFmtId="0" fontId="5" fillId="0" borderId="7" xfId="22" applyBorder="1" applyAlignment="1">
      <alignment horizontal="center" wrapText="1"/>
    </xf>
    <xf numFmtId="0" fontId="5" fillId="0" borderId="8" xfId="22" applyBorder="1" applyAlignment="1">
      <alignment horizontal="center" wrapText="1"/>
    </xf>
    <xf numFmtId="0" fontId="10" fillId="0" borderId="3" xfId="22" applyFont="1" applyFill="1" applyBorder="1" applyAlignment="1">
      <alignment horizontal="center" vertical="center" textRotation="90"/>
    </xf>
    <xf numFmtId="0" fontId="11" fillId="0" borderId="4" xfId="22" applyFont="1" applyBorder="1" applyAlignment="1">
      <alignment horizontal="center" vertical="center" textRotation="90"/>
    </xf>
    <xf numFmtId="0" fontId="11" fillId="0" borderId="5" xfId="22" applyFont="1" applyBorder="1" applyAlignment="1">
      <alignment horizontal="center" vertical="center" textRotation="90"/>
    </xf>
    <xf numFmtId="0" fontId="9" fillId="0" borderId="3" xfId="21" applyFont="1" applyFill="1" applyBorder="1" applyAlignment="1">
      <alignment horizontal="center" vertical="top" wrapText="1"/>
    </xf>
    <xf numFmtId="0" fontId="5" fillId="0" borderId="4" xfId="22" applyBorder="1" applyAlignment="1">
      <alignment horizontal="center" vertical="top" wrapText="1"/>
    </xf>
    <xf numFmtId="0" fontId="5" fillId="0" borderId="5" xfId="22" applyBorder="1" applyAlignment="1">
      <alignment horizontal="center" vertical="top" wrapText="1"/>
    </xf>
    <xf numFmtId="0" fontId="10" fillId="0" borderId="9" xfId="22" applyFont="1" applyBorder="1" applyAlignment="1">
      <alignment horizontal="left" vertical="top" wrapText="1"/>
    </xf>
    <xf numFmtId="0" fontId="11" fillId="0" borderId="9" xfId="22" applyFont="1" applyBorder="1" applyAlignment="1">
      <alignment horizontal="left" vertical="top" wrapText="1"/>
    </xf>
    <xf numFmtId="0" fontId="11" fillId="0" borderId="10" xfId="22" applyFont="1" applyBorder="1" applyAlignment="1">
      <alignment horizontal="left" vertical="top" wrapText="1"/>
    </xf>
    <xf numFmtId="0" fontId="9" fillId="0" borderId="11" xfId="21" applyFont="1" applyFill="1" applyBorder="1" applyAlignment="1">
      <alignment horizontal="center" vertical="top" wrapText="1"/>
    </xf>
    <xf numFmtId="0" fontId="7" fillId="0" borderId="9" xfId="22" applyFont="1" applyBorder="1" applyAlignment="1">
      <alignment horizontal="center" vertical="top" wrapText="1"/>
    </xf>
    <xf numFmtId="0" fontId="7" fillId="0" borderId="10" xfId="22" applyFont="1" applyBorder="1" applyAlignment="1">
      <alignment horizontal="center" vertical="top" wrapText="1"/>
    </xf>
    <xf numFmtId="0" fontId="10" fillId="0" borderId="12" xfId="22" applyFont="1" applyFill="1" applyBorder="1" applyAlignment="1">
      <alignment horizontal="center" vertical="top"/>
    </xf>
    <xf numFmtId="0" fontId="11" fillId="0" borderId="12" xfId="22" applyFont="1" applyBorder="1" applyAlignment="1">
      <alignment horizontal="center" vertical="top"/>
    </xf>
    <xf numFmtId="0" fontId="10" fillId="0" borderId="3" xfId="22" applyFont="1" applyBorder="1" applyAlignment="1">
      <alignment horizontal="center" vertical="center" wrapText="1"/>
    </xf>
    <xf numFmtId="0" fontId="5" fillId="0" borderId="4" xfId="22" applyBorder="1" applyAlignment="1">
      <alignment horizontal="center" wrapText="1"/>
    </xf>
    <xf numFmtId="0" fontId="5" fillId="0" borderId="5" xfId="22" applyBorder="1" applyAlignment="1">
      <alignment horizontal="center" wrapText="1"/>
    </xf>
    <xf numFmtId="0" fontId="9" fillId="0" borderId="1" xfId="21" applyFont="1" applyFill="1" applyBorder="1" applyAlignment="1">
      <alignment horizontal="center" vertical="top" wrapText="1"/>
    </xf>
    <xf numFmtId="0" fontId="5" fillId="0" borderId="1" xfId="22" applyBorder="1" applyAlignment="1">
      <alignment vertical="top"/>
    </xf>
    <xf numFmtId="0" fontId="5" fillId="0" borderId="1" xfId="22" applyBorder="1" applyAlignment="1">
      <alignment horizontal="center" vertical="top" wrapText="1"/>
    </xf>
    <xf numFmtId="0" fontId="7" fillId="0" borderId="3" xfId="22" applyFont="1" applyFill="1" applyBorder="1" applyAlignment="1">
      <alignment vertical="top" wrapText="1"/>
    </xf>
    <xf numFmtId="0" fontId="5" fillId="0" borderId="4" xfId="22" applyBorder="1" applyAlignment="1">
      <alignment vertical="top"/>
    </xf>
    <xf numFmtId="0" fontId="5" fillId="0" borderId="5" xfId="22" applyBorder="1" applyAlignment="1">
      <alignment vertical="top"/>
    </xf>
    <xf numFmtId="0" fontId="10" fillId="0" borderId="11" xfId="22" applyFont="1" applyFill="1" applyBorder="1" applyAlignment="1">
      <alignment vertical="top" wrapText="1"/>
    </xf>
    <xf numFmtId="0" fontId="10" fillId="0" borderId="9" xfId="22" applyFont="1" applyBorder="1" applyAlignment="1">
      <alignment vertical="top" wrapText="1"/>
    </xf>
    <xf numFmtId="0" fontId="10" fillId="0" borderId="10" xfId="22" applyFont="1" applyBorder="1" applyAlignment="1">
      <alignment vertical="top" wrapText="1"/>
    </xf>
    <xf numFmtId="0" fontId="9" fillId="0" borderId="9" xfId="21" applyFont="1" applyFill="1" applyBorder="1" applyAlignment="1">
      <alignment horizontal="center" vertical="top" wrapText="1"/>
    </xf>
    <xf numFmtId="0" fontId="11" fillId="0" borderId="9" xfId="22" applyFont="1" applyBorder="1" applyAlignment="1">
      <alignment vertical="top"/>
    </xf>
    <xf numFmtId="0" fontId="11" fillId="0" borderId="10" xfId="22" applyFont="1" applyBorder="1" applyAlignment="1">
      <alignment vertical="top"/>
    </xf>
    <xf numFmtId="0" fontId="7" fillId="0" borderId="3" xfId="22" applyFont="1" applyBorder="1" applyAlignment="1">
      <alignment horizontal="center" vertical="top" wrapText="1"/>
    </xf>
    <xf numFmtId="0" fontId="7" fillId="0" borderId="5" xfId="22" applyFont="1" applyBorder="1" applyAlignment="1">
      <alignment horizontal="center" vertical="top" wrapText="1"/>
    </xf>
    <xf numFmtId="0" fontId="9" fillId="0" borderId="11" xfId="21" applyFont="1" applyFill="1" applyBorder="1" applyAlignment="1">
      <alignment horizontal="left" vertical="top" wrapText="1"/>
    </xf>
    <xf numFmtId="0" fontId="7" fillId="0" borderId="4" xfId="22" applyFont="1" applyFill="1" applyBorder="1" applyAlignment="1">
      <alignment vertical="top" wrapText="1"/>
    </xf>
    <xf numFmtId="0" fontId="7" fillId="0" borderId="5" xfId="22" applyFont="1" applyFill="1" applyBorder="1" applyAlignment="1">
      <alignment vertical="top" wrapText="1"/>
    </xf>
    <xf numFmtId="0" fontId="10" fillId="0" borderId="11" xfId="22" applyFont="1" applyBorder="1" applyAlignment="1">
      <alignment horizontal="left" vertical="top" wrapText="1"/>
    </xf>
    <xf numFmtId="0" fontId="11" fillId="0" borderId="9" xfId="22" applyFont="1" applyBorder="1" applyAlignment="1">
      <alignment vertical="top" wrapText="1"/>
    </xf>
    <xf numFmtId="0" fontId="11" fillId="0" borderId="10" xfId="22" applyFont="1" applyBorder="1" applyAlignment="1">
      <alignment vertical="top" wrapText="1"/>
    </xf>
    <xf numFmtId="0" fontId="8" fillId="0" borderId="3" xfId="21" applyFont="1" applyFill="1" applyBorder="1" applyAlignment="1">
      <alignment horizontal="left" vertical="top" wrapText="1"/>
    </xf>
    <xf numFmtId="0" fontId="7" fillId="0" borderId="4" xfId="22" applyFont="1" applyFill="1" applyBorder="1" applyAlignment="1">
      <alignment horizontal="left" vertical="top" wrapText="1"/>
    </xf>
    <xf numFmtId="0" fontId="7" fillId="0" borderId="5" xfId="22" applyFont="1" applyFill="1" applyBorder="1" applyAlignment="1">
      <alignment horizontal="left" vertical="top" wrapText="1"/>
    </xf>
    <xf numFmtId="0" fontId="7" fillId="0" borderId="4" xfId="22" applyFont="1" applyBorder="1" applyAlignment="1">
      <alignment horizontal="left" vertical="top" wrapText="1"/>
    </xf>
    <xf numFmtId="0" fontId="7" fillId="0" borderId="5" xfId="22" applyFont="1" applyBorder="1" applyAlignment="1">
      <alignment horizontal="left" vertical="top" wrapText="1"/>
    </xf>
    <xf numFmtId="0" fontId="7" fillId="0" borderId="3" xfId="22" applyFont="1" applyBorder="1" applyAlignment="1">
      <alignment horizontal="left" vertical="top" wrapText="1"/>
    </xf>
    <xf numFmtId="0" fontId="10" fillId="0" borderId="10" xfId="22" applyFont="1" applyBorder="1" applyAlignment="1">
      <alignment horizontal="left" vertical="top" wrapText="1"/>
    </xf>
    <xf numFmtId="0" fontId="13" fillId="0" borderId="3" xfId="22" applyFont="1" applyBorder="1" applyAlignment="1">
      <alignment horizontal="left" vertical="top" wrapText="1"/>
    </xf>
    <xf numFmtId="0" fontId="5" fillId="0" borderId="4" xfId="22" applyBorder="1" applyAlignment="1">
      <alignment vertical="top" wrapText="1"/>
    </xf>
    <xf numFmtId="0" fontId="5" fillId="0" borderId="5" xfId="22" applyBorder="1" applyAlignment="1">
      <alignment vertical="top" wrapText="1"/>
    </xf>
    <xf numFmtId="0" fontId="7" fillId="0" borderId="3" xfId="22" applyFont="1" applyFill="1" applyBorder="1" applyAlignment="1">
      <alignment horizontal="left" vertical="top" wrapText="1"/>
    </xf>
    <xf numFmtId="0" fontId="10" fillId="0" borderId="11" xfId="22" applyFont="1" applyFill="1" applyBorder="1" applyAlignment="1">
      <alignment horizontal="left" vertical="top" wrapText="1"/>
    </xf>
    <xf numFmtId="0" fontId="10" fillId="0" borderId="9" xfId="22" applyFont="1" applyFill="1" applyBorder="1" applyAlignment="1">
      <alignment horizontal="left" vertical="top" wrapText="1"/>
    </xf>
    <xf numFmtId="0" fontId="10" fillId="0" borderId="10" xfId="22" applyFont="1" applyFill="1" applyBorder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</cellXfs>
  <cellStyles count="23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Обычный" xfId="0" builtinId="0"/>
    <cellStyle name="Обычный 2" xfId="19"/>
    <cellStyle name="Обычный_Лист1" xfId="20"/>
    <cellStyle name="Обычный_Лист2" xfId="21"/>
    <cellStyle name="Обычный_Публичная отчётность апрель новая форма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zoomScaleNormal="100" zoomScaleSheetLayoutView="130" workbookViewId="0"/>
  </sheetViews>
  <sheetFormatPr defaultRowHeight="12.75" x14ac:dyDescent="0.2"/>
  <cols>
    <col min="1" max="1" width="11.7109375" style="6" customWidth="1"/>
    <col min="2" max="2" width="5.5703125" style="6" customWidth="1"/>
    <col min="3" max="3" width="13.7109375" style="6" customWidth="1"/>
    <col min="4" max="4" width="10.7109375" style="6" customWidth="1"/>
    <col min="5" max="5" width="24.85546875" style="6" customWidth="1"/>
    <col min="6" max="6" width="26.85546875" style="6" customWidth="1"/>
    <col min="7" max="7" width="9.7109375" style="6" customWidth="1"/>
    <col min="8" max="8" width="9.5703125" style="6" customWidth="1"/>
    <col min="9" max="9" width="11.28515625" style="6" customWidth="1"/>
    <col min="10" max="10" width="10.7109375" style="6" customWidth="1"/>
    <col min="11" max="11" width="46.42578125" style="6" customWidth="1"/>
    <col min="12" max="16384" width="9.140625" style="6"/>
  </cols>
  <sheetData>
    <row r="1" spans="1:11" ht="14.25" customHeight="1" x14ac:dyDescent="0.2">
      <c r="B1" s="7"/>
      <c r="C1" s="8"/>
      <c r="D1" s="8"/>
      <c r="F1" s="9" t="s">
        <v>101</v>
      </c>
      <c r="G1" s="8"/>
      <c r="H1" s="8"/>
      <c r="I1" s="8"/>
      <c r="J1" s="8"/>
      <c r="K1" s="10" t="s">
        <v>40</v>
      </c>
    </row>
    <row r="2" spans="1:11" x14ac:dyDescent="0.2">
      <c r="B2" s="54" t="s">
        <v>41</v>
      </c>
      <c r="C2" s="54"/>
      <c r="D2" s="54"/>
      <c r="E2" s="54"/>
      <c r="F2" s="54"/>
      <c r="G2" s="54"/>
      <c r="H2" s="54"/>
      <c r="I2" s="54"/>
      <c r="J2" s="54"/>
      <c r="K2" s="54"/>
    </row>
    <row r="3" spans="1:11" x14ac:dyDescent="0.2">
      <c r="B3" s="42" t="s">
        <v>0</v>
      </c>
      <c r="C3" s="42"/>
      <c r="D3" s="42"/>
      <c r="E3" s="42"/>
      <c r="F3" s="42"/>
      <c r="G3" s="42"/>
      <c r="H3" s="42"/>
      <c r="I3" s="42"/>
      <c r="J3" s="42"/>
      <c r="K3" s="42"/>
    </row>
    <row r="4" spans="1:11" ht="18" customHeight="1" x14ac:dyDescent="0.2">
      <c r="A4" s="42" t="s">
        <v>42</v>
      </c>
      <c r="B4" s="40" t="s">
        <v>43</v>
      </c>
      <c r="C4" s="42" t="s">
        <v>44</v>
      </c>
      <c r="D4" s="42" t="s">
        <v>45</v>
      </c>
      <c r="E4" s="42" t="s">
        <v>46</v>
      </c>
      <c r="F4" s="42" t="s">
        <v>47</v>
      </c>
      <c r="G4" s="42" t="s">
        <v>48</v>
      </c>
      <c r="H4" s="42"/>
      <c r="I4" s="42"/>
      <c r="J4" s="42"/>
      <c r="K4" s="42" t="s">
        <v>49</v>
      </c>
    </row>
    <row r="5" spans="1:11" ht="34.9" customHeight="1" x14ac:dyDescent="0.2">
      <c r="A5" s="42"/>
      <c r="B5" s="41"/>
      <c r="C5" s="42"/>
      <c r="D5" s="42"/>
      <c r="E5" s="42"/>
      <c r="F5" s="42"/>
      <c r="G5" s="11" t="s">
        <v>50</v>
      </c>
      <c r="H5" s="11" t="s">
        <v>51</v>
      </c>
      <c r="I5" s="11" t="s">
        <v>52</v>
      </c>
      <c r="J5" s="11" t="s">
        <v>53</v>
      </c>
      <c r="K5" s="42"/>
    </row>
    <row r="6" spans="1:11" x14ac:dyDescent="0.2">
      <c r="A6" s="11">
        <v>2</v>
      </c>
      <c r="B6" s="11">
        <v>1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11">
        <v>10</v>
      </c>
      <c r="K6" s="11">
        <v>11</v>
      </c>
    </row>
    <row r="7" spans="1:11" ht="67.5" x14ac:dyDescent="0.2">
      <c r="A7" s="43">
        <v>601</v>
      </c>
      <c r="B7" s="1" t="s">
        <v>15</v>
      </c>
      <c r="C7" s="45" t="s">
        <v>2</v>
      </c>
      <c r="D7" s="45" t="s">
        <v>1</v>
      </c>
      <c r="E7" s="53" t="s">
        <v>54</v>
      </c>
      <c r="F7" s="1">
        <v>2012</v>
      </c>
      <c r="G7" s="51" t="s">
        <v>13</v>
      </c>
      <c r="H7" s="4">
        <v>12</v>
      </c>
      <c r="I7" s="3" t="s">
        <v>17</v>
      </c>
      <c r="J7" s="2">
        <v>25.1</v>
      </c>
      <c r="K7" s="5" t="s">
        <v>22</v>
      </c>
    </row>
    <row r="8" spans="1:11" ht="33.75" x14ac:dyDescent="0.2">
      <c r="A8" s="43"/>
      <c r="B8" s="1" t="s">
        <v>6</v>
      </c>
      <c r="C8" s="46"/>
      <c r="D8" s="46"/>
      <c r="E8" s="53"/>
      <c r="F8" s="1">
        <v>2013</v>
      </c>
      <c r="G8" s="51"/>
      <c r="H8" s="4">
        <v>35</v>
      </c>
      <c r="I8" s="3" t="s">
        <v>18</v>
      </c>
      <c r="J8" s="2">
        <v>32.1</v>
      </c>
      <c r="K8" s="3" t="s">
        <v>24</v>
      </c>
    </row>
    <row r="9" spans="1:11" ht="33.75" x14ac:dyDescent="0.2">
      <c r="A9" s="43"/>
      <c r="B9" s="1" t="s">
        <v>7</v>
      </c>
      <c r="C9" s="46"/>
      <c r="D9" s="46"/>
      <c r="E9" s="53"/>
      <c r="F9" s="1">
        <v>2014</v>
      </c>
      <c r="G9" s="51"/>
      <c r="H9" s="4">
        <v>40</v>
      </c>
      <c r="I9" s="5" t="s">
        <v>19</v>
      </c>
      <c r="J9" s="2">
        <v>26.7</v>
      </c>
      <c r="K9" s="5" t="s">
        <v>27</v>
      </c>
    </row>
    <row r="10" spans="1:11" x14ac:dyDescent="0.2">
      <c r="A10" s="43"/>
      <c r="B10" s="1"/>
      <c r="C10" s="46"/>
      <c r="D10" s="46"/>
      <c r="E10" s="53"/>
      <c r="F10" s="3">
        <v>2015</v>
      </c>
      <c r="G10" s="51"/>
      <c r="H10" s="2">
        <v>90</v>
      </c>
      <c r="I10" s="3" t="s">
        <v>26</v>
      </c>
      <c r="J10" s="2">
        <v>6</v>
      </c>
      <c r="K10" s="3" t="s">
        <v>28</v>
      </c>
    </row>
    <row r="11" spans="1:11" x14ac:dyDescent="0.2">
      <c r="A11" s="43"/>
      <c r="B11" s="1"/>
      <c r="C11" s="46"/>
      <c r="D11" s="46"/>
      <c r="E11" s="53"/>
      <c r="F11" s="3">
        <v>2016</v>
      </c>
      <c r="G11" s="51"/>
      <c r="H11" s="2">
        <v>90</v>
      </c>
      <c r="I11" s="3" t="s">
        <v>26</v>
      </c>
      <c r="J11" s="2">
        <v>6</v>
      </c>
      <c r="K11" s="3" t="s">
        <v>28</v>
      </c>
    </row>
    <row r="12" spans="1:11" x14ac:dyDescent="0.2">
      <c r="A12" s="44"/>
      <c r="B12" s="1" t="s">
        <v>4</v>
      </c>
      <c r="C12" s="47"/>
      <c r="D12" s="47"/>
      <c r="E12" s="53"/>
      <c r="F12" s="3">
        <v>2017</v>
      </c>
      <c r="G12" s="52"/>
      <c r="H12" s="2">
        <v>90</v>
      </c>
      <c r="I12" s="3" t="s">
        <v>100</v>
      </c>
      <c r="J12" s="2">
        <v>6</v>
      </c>
      <c r="K12" s="3" t="s">
        <v>28</v>
      </c>
    </row>
    <row r="13" spans="1:11" ht="63.75" customHeight="1" x14ac:dyDescent="0.2">
      <c r="A13" s="43">
        <v>601</v>
      </c>
      <c r="B13" s="1" t="s">
        <v>16</v>
      </c>
      <c r="C13" s="45" t="s">
        <v>3</v>
      </c>
      <c r="D13" s="45" t="s">
        <v>1</v>
      </c>
      <c r="E13" s="53" t="s">
        <v>54</v>
      </c>
      <c r="F13" s="1">
        <v>2012</v>
      </c>
      <c r="G13" s="50" t="s">
        <v>14</v>
      </c>
      <c r="H13" s="2">
        <v>25</v>
      </c>
      <c r="I13" s="3" t="s">
        <v>21</v>
      </c>
      <c r="J13" s="2">
        <v>-24.7</v>
      </c>
      <c r="K13" s="48" t="s">
        <v>25</v>
      </c>
    </row>
    <row r="14" spans="1:11" x14ac:dyDescent="0.2">
      <c r="A14" s="43"/>
      <c r="B14" s="1" t="s">
        <v>8</v>
      </c>
      <c r="C14" s="46"/>
      <c r="D14" s="46"/>
      <c r="E14" s="53"/>
      <c r="F14" s="1">
        <v>2013</v>
      </c>
      <c r="G14" s="50"/>
      <c r="H14" s="2">
        <v>30</v>
      </c>
      <c r="I14" s="3" t="s">
        <v>20</v>
      </c>
      <c r="J14" s="2">
        <v>-22.6</v>
      </c>
      <c r="K14" s="49"/>
    </row>
    <row r="15" spans="1:11" ht="56.25" x14ac:dyDescent="0.2">
      <c r="A15" s="43"/>
      <c r="B15" s="1" t="s">
        <v>9</v>
      </c>
      <c r="C15" s="46"/>
      <c r="D15" s="46"/>
      <c r="E15" s="53"/>
      <c r="F15" s="1">
        <v>2014</v>
      </c>
      <c r="G15" s="50"/>
      <c r="H15" s="2">
        <v>35</v>
      </c>
      <c r="I15" s="3">
        <v>24.1</v>
      </c>
      <c r="J15" s="2">
        <v>-10.9</v>
      </c>
      <c r="K15" s="5" t="s">
        <v>23</v>
      </c>
    </row>
    <row r="16" spans="1:11" ht="45" x14ac:dyDescent="0.2">
      <c r="A16" s="43"/>
      <c r="B16" s="1" t="s">
        <v>10</v>
      </c>
      <c r="C16" s="46"/>
      <c r="D16" s="46"/>
      <c r="E16" s="53"/>
      <c r="F16" s="1">
        <v>2015</v>
      </c>
      <c r="G16" s="50"/>
      <c r="H16" s="4">
        <v>40</v>
      </c>
      <c r="I16" s="3">
        <v>41.2</v>
      </c>
      <c r="J16" s="2">
        <v>1.2</v>
      </c>
      <c r="K16" s="5" t="s">
        <v>29</v>
      </c>
    </row>
    <row r="17" spans="1:11" ht="22.5" x14ac:dyDescent="0.2">
      <c r="A17" s="43"/>
      <c r="B17" s="1" t="s">
        <v>5</v>
      </c>
      <c r="C17" s="46"/>
      <c r="D17" s="46"/>
      <c r="E17" s="53"/>
      <c r="F17" s="1">
        <v>2016</v>
      </c>
      <c r="G17" s="50"/>
      <c r="H17" s="4">
        <v>50</v>
      </c>
      <c r="I17" s="4">
        <v>53.9</v>
      </c>
      <c r="J17" s="4">
        <v>3.9</v>
      </c>
      <c r="K17" s="5" t="s">
        <v>39</v>
      </c>
    </row>
    <row r="18" spans="1:11" ht="78.75" x14ac:dyDescent="0.2">
      <c r="A18" s="43"/>
      <c r="B18" s="1" t="s">
        <v>11</v>
      </c>
      <c r="C18" s="46"/>
      <c r="D18" s="46"/>
      <c r="E18" s="53"/>
      <c r="F18" s="1">
        <v>2017</v>
      </c>
      <c r="G18" s="50"/>
      <c r="H18" s="4">
        <v>60</v>
      </c>
      <c r="I18" s="4">
        <v>65.3</v>
      </c>
      <c r="J18" s="4">
        <v>5.3</v>
      </c>
      <c r="K18" s="5" t="s">
        <v>93</v>
      </c>
    </row>
    <row r="19" spans="1:11" x14ac:dyDescent="0.2">
      <c r="A19" s="44"/>
      <c r="B19" s="1" t="s">
        <v>12</v>
      </c>
      <c r="C19" s="47"/>
      <c r="D19" s="47"/>
      <c r="E19" s="53"/>
      <c r="F19" s="1">
        <v>2018</v>
      </c>
      <c r="G19" s="41"/>
      <c r="H19" s="4">
        <v>70</v>
      </c>
      <c r="I19" s="4"/>
      <c r="J19" s="4"/>
      <c r="K19" s="4"/>
    </row>
    <row r="22" spans="1:11" x14ac:dyDescent="0.2">
      <c r="F22" s="12"/>
      <c r="G22" s="13"/>
      <c r="H22" s="13"/>
      <c r="I22" s="13"/>
    </row>
    <row r="23" spans="1:11" x14ac:dyDescent="0.2">
      <c r="F23" s="12"/>
      <c r="G23" s="13"/>
      <c r="H23" s="13"/>
      <c r="I23" s="13"/>
    </row>
    <row r="24" spans="1:11" x14ac:dyDescent="0.2">
      <c r="B24" s="14"/>
      <c r="C24" s="15"/>
      <c r="D24" s="15"/>
      <c r="E24" s="15"/>
      <c r="F24" s="12"/>
      <c r="G24" s="13"/>
      <c r="H24" s="13"/>
      <c r="I24" s="16"/>
      <c r="J24" s="13"/>
    </row>
    <row r="25" spans="1:11" x14ac:dyDescent="0.2">
      <c r="B25" s="15"/>
      <c r="D25" s="13"/>
      <c r="E25" s="13"/>
      <c r="F25" s="12"/>
      <c r="G25" s="13"/>
      <c r="H25" s="13"/>
      <c r="I25" s="13"/>
      <c r="J25" s="17"/>
    </row>
    <row r="26" spans="1:11" x14ac:dyDescent="0.2">
      <c r="F26" s="12"/>
      <c r="G26" s="13"/>
      <c r="H26" s="13"/>
      <c r="I26" s="13"/>
    </row>
    <row r="27" spans="1:11" x14ac:dyDescent="0.2">
      <c r="F27" s="12"/>
      <c r="G27" s="13"/>
      <c r="H27" s="13"/>
      <c r="I27" s="13"/>
    </row>
    <row r="28" spans="1:11" x14ac:dyDescent="0.2">
      <c r="F28" s="12"/>
      <c r="G28" s="13"/>
      <c r="H28" s="13"/>
      <c r="I28" s="13"/>
    </row>
    <row r="29" spans="1:11" x14ac:dyDescent="0.2">
      <c r="F29" s="13"/>
      <c r="G29" s="13"/>
      <c r="H29" s="13"/>
      <c r="I29" s="13"/>
    </row>
    <row r="30" spans="1:11" x14ac:dyDescent="0.2">
      <c r="F30" s="13"/>
      <c r="G30" s="13"/>
      <c r="H30" s="13"/>
      <c r="I30" s="13"/>
    </row>
    <row r="31" spans="1:11" x14ac:dyDescent="0.2">
      <c r="F31" s="13"/>
      <c r="G31" s="13"/>
      <c r="H31" s="13"/>
      <c r="I31" s="13"/>
    </row>
  </sheetData>
  <mergeCells count="21">
    <mergeCell ref="B2:K2"/>
    <mergeCell ref="B3:K3"/>
    <mergeCell ref="K4:K5"/>
    <mergeCell ref="G4:J4"/>
    <mergeCell ref="F4:F5"/>
    <mergeCell ref="K13:K14"/>
    <mergeCell ref="G13:G19"/>
    <mergeCell ref="G7:G12"/>
    <mergeCell ref="E7:E12"/>
    <mergeCell ref="E13:E19"/>
    <mergeCell ref="B4:B5"/>
    <mergeCell ref="E4:E5"/>
    <mergeCell ref="A4:A5"/>
    <mergeCell ref="A13:A19"/>
    <mergeCell ref="C13:C19"/>
    <mergeCell ref="D13:D19"/>
    <mergeCell ref="A7:A12"/>
    <mergeCell ref="C7:C12"/>
    <mergeCell ref="D7:D12"/>
    <mergeCell ref="C4:C5"/>
    <mergeCell ref="D4:D5"/>
  </mergeCells>
  <phoneticPr fontId="6" type="noConversion"/>
  <pageMargins left="0.35433070866141736" right="0.35433070866141736" top="0.98425196850393704" bottom="0.98425196850393704" header="0.51181102362204722" footer="0.51181102362204722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abSelected="1" zoomScale="75" zoomScaleNormal="75" workbookViewId="0">
      <selection activeCell="H29" sqref="H29"/>
    </sheetView>
  </sheetViews>
  <sheetFormatPr defaultRowHeight="12.75" x14ac:dyDescent="0.25"/>
  <cols>
    <col min="1" max="1" width="5.140625" style="18" customWidth="1"/>
    <col min="2" max="2" width="27.7109375" style="18" customWidth="1"/>
    <col min="3" max="3" width="26.5703125" style="18" customWidth="1"/>
    <col min="4" max="4" width="10.7109375" style="18" customWidth="1"/>
    <col min="5" max="5" width="11.140625" style="18" customWidth="1"/>
    <col min="6" max="6" width="27.7109375" style="18" customWidth="1"/>
    <col min="7" max="7" width="20.28515625" style="18" customWidth="1"/>
    <col min="8" max="8" width="17.28515625" style="18" customWidth="1"/>
    <col min="9" max="9" width="9.85546875" style="18" customWidth="1"/>
    <col min="10" max="10" width="9.7109375" style="18" customWidth="1"/>
    <col min="11" max="11" width="11.42578125" style="18" customWidth="1"/>
    <col min="12" max="12" width="10.42578125" style="18" customWidth="1"/>
    <col min="13" max="13" width="9.5703125" style="18" customWidth="1"/>
    <col min="14" max="14" width="51.28515625" style="18" customWidth="1"/>
    <col min="15" max="16384" width="9.140625" style="18"/>
  </cols>
  <sheetData>
    <row r="1" spans="1:14" x14ac:dyDescent="0.25">
      <c r="A1" s="77" t="s">
        <v>55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s="19" customFormat="1" x14ac:dyDescent="0.25">
      <c r="A2" s="74" t="s">
        <v>0</v>
      </c>
      <c r="B2" s="91"/>
      <c r="C2" s="91"/>
      <c r="D2" s="91"/>
      <c r="E2" s="91"/>
      <c r="F2" s="91"/>
      <c r="G2" s="91"/>
      <c r="H2" s="91"/>
      <c r="I2" s="91"/>
      <c r="J2" s="91"/>
      <c r="K2" s="92"/>
      <c r="L2" s="92"/>
      <c r="M2" s="92"/>
      <c r="N2" s="93"/>
    </row>
    <row r="3" spans="1:14" s="19" customFormat="1" x14ac:dyDescent="0.25">
      <c r="A3" s="68" t="s">
        <v>43</v>
      </c>
      <c r="B3" s="68" t="s">
        <v>56</v>
      </c>
      <c r="C3" s="68" t="s">
        <v>57</v>
      </c>
      <c r="D3" s="61" t="s">
        <v>58</v>
      </c>
      <c r="E3" s="62"/>
      <c r="F3" s="79" t="s">
        <v>59</v>
      </c>
      <c r="G3" s="79" t="s">
        <v>60</v>
      </c>
      <c r="H3" s="79" t="s">
        <v>61</v>
      </c>
      <c r="I3" s="82" t="s">
        <v>62</v>
      </c>
      <c r="J3" s="84"/>
      <c r="K3" s="83"/>
      <c r="L3" s="83"/>
      <c r="M3" s="83"/>
      <c r="N3" s="65" t="s">
        <v>63</v>
      </c>
    </row>
    <row r="4" spans="1:14" ht="63.6" customHeight="1" x14ac:dyDescent="0.25">
      <c r="A4" s="69"/>
      <c r="B4" s="69"/>
      <c r="C4" s="69"/>
      <c r="D4" s="63"/>
      <c r="E4" s="64"/>
      <c r="F4" s="80"/>
      <c r="G4" s="80"/>
      <c r="H4" s="80"/>
      <c r="I4" s="82" t="s">
        <v>64</v>
      </c>
      <c r="J4" s="83"/>
      <c r="K4" s="82" t="s">
        <v>65</v>
      </c>
      <c r="L4" s="83"/>
      <c r="M4" s="65" t="s">
        <v>66</v>
      </c>
      <c r="N4" s="66"/>
    </row>
    <row r="5" spans="1:14" ht="82.5" customHeight="1" x14ac:dyDescent="0.25">
      <c r="A5" s="70"/>
      <c r="B5" s="70"/>
      <c r="C5" s="70"/>
      <c r="D5" s="21" t="s">
        <v>67</v>
      </c>
      <c r="E5" s="21" t="s">
        <v>68</v>
      </c>
      <c r="F5" s="81"/>
      <c r="G5" s="81"/>
      <c r="H5" s="81"/>
      <c r="I5" s="22" t="s">
        <v>69</v>
      </c>
      <c r="J5" s="22" t="s">
        <v>70</v>
      </c>
      <c r="K5" s="21" t="s">
        <v>71</v>
      </c>
      <c r="L5" s="21" t="s">
        <v>72</v>
      </c>
      <c r="M5" s="67"/>
      <c r="N5" s="67"/>
    </row>
    <row r="6" spans="1:14" x14ac:dyDescent="0.25">
      <c r="A6" s="20">
        <v>1</v>
      </c>
      <c r="B6" s="20">
        <v>2</v>
      </c>
      <c r="C6" s="20">
        <v>3</v>
      </c>
      <c r="D6" s="20">
        <v>4</v>
      </c>
      <c r="E6" s="20">
        <v>5</v>
      </c>
      <c r="F6" s="20">
        <v>6</v>
      </c>
      <c r="G6" s="20">
        <v>7</v>
      </c>
      <c r="H6" s="20">
        <v>8</v>
      </c>
      <c r="I6" s="20">
        <v>9</v>
      </c>
      <c r="J6" s="20">
        <v>10</v>
      </c>
      <c r="K6" s="23">
        <v>11</v>
      </c>
      <c r="L6" s="23">
        <v>12</v>
      </c>
      <c r="M6" s="23">
        <v>13</v>
      </c>
      <c r="N6" s="23">
        <v>14</v>
      </c>
    </row>
    <row r="7" spans="1:14" ht="15.75" customHeight="1" x14ac:dyDescent="0.25">
      <c r="A7" s="74" t="s">
        <v>73</v>
      </c>
      <c r="B7" s="75"/>
      <c r="C7" s="75"/>
      <c r="D7" s="75"/>
      <c r="E7" s="75"/>
      <c r="F7" s="75"/>
      <c r="G7" s="76"/>
      <c r="H7" s="20" t="s">
        <v>74</v>
      </c>
      <c r="I7" s="20">
        <v>0</v>
      </c>
      <c r="J7" s="20">
        <v>0</v>
      </c>
      <c r="K7" s="24">
        <f>SUM(K8+K21)</f>
        <v>69839.5</v>
      </c>
      <c r="L7" s="24">
        <f>SUM(L8+L21)</f>
        <v>69839.5</v>
      </c>
      <c r="M7" s="24">
        <f>L7*100/K7</f>
        <v>100</v>
      </c>
      <c r="N7" s="26"/>
    </row>
    <row r="8" spans="1:14" ht="25.5" x14ac:dyDescent="0.25">
      <c r="A8" s="27">
        <v>35</v>
      </c>
      <c r="B8" s="71" t="s">
        <v>75</v>
      </c>
      <c r="C8" s="72"/>
      <c r="D8" s="72"/>
      <c r="E8" s="72"/>
      <c r="F8" s="72"/>
      <c r="G8" s="73"/>
      <c r="H8" s="28" t="s">
        <v>76</v>
      </c>
      <c r="I8" s="20">
        <v>0</v>
      </c>
      <c r="J8" s="20">
        <v>0</v>
      </c>
      <c r="K8" s="24">
        <f>SUM(K10+K14+K18)</f>
        <v>56522.1</v>
      </c>
      <c r="L8" s="24">
        <f>SUM(L10+L14+L18)</f>
        <v>56522.1</v>
      </c>
      <c r="M8" s="24">
        <f>L8*100/K8</f>
        <v>100</v>
      </c>
      <c r="N8" s="26"/>
    </row>
    <row r="9" spans="1:14" ht="27" customHeight="1" x14ac:dyDescent="0.25">
      <c r="A9" s="55" t="s">
        <v>32</v>
      </c>
      <c r="B9" s="96" t="s">
        <v>31</v>
      </c>
      <c r="C9" s="71"/>
      <c r="D9" s="71"/>
      <c r="E9" s="71"/>
      <c r="F9" s="71"/>
      <c r="G9" s="71"/>
      <c r="H9" s="30"/>
      <c r="I9" s="39" t="s">
        <v>82</v>
      </c>
      <c r="J9" s="30">
        <v>13</v>
      </c>
      <c r="K9" s="31"/>
      <c r="L9" s="31"/>
      <c r="M9" s="32"/>
      <c r="N9" s="85"/>
    </row>
    <row r="10" spans="1:14" ht="92.25" customHeight="1" x14ac:dyDescent="0.25">
      <c r="A10" s="56"/>
      <c r="B10" s="102" t="s">
        <v>77</v>
      </c>
      <c r="C10" s="102" t="s">
        <v>78</v>
      </c>
      <c r="D10" s="57">
        <v>41274</v>
      </c>
      <c r="E10" s="57">
        <v>41274</v>
      </c>
      <c r="F10" s="55" t="s">
        <v>30</v>
      </c>
      <c r="G10" s="57">
        <v>43252</v>
      </c>
      <c r="H10" s="33" t="s">
        <v>79</v>
      </c>
      <c r="I10" s="34" t="s">
        <v>30</v>
      </c>
      <c r="J10" s="35" t="s">
        <v>30</v>
      </c>
      <c r="K10" s="36">
        <v>0</v>
      </c>
      <c r="L10" s="36">
        <v>0</v>
      </c>
      <c r="M10" s="32">
        <v>0</v>
      </c>
      <c r="N10" s="86"/>
    </row>
    <row r="11" spans="1:14" ht="25.5" customHeight="1" x14ac:dyDescent="0.25">
      <c r="A11" s="56"/>
      <c r="B11" s="103"/>
      <c r="C11" s="105"/>
      <c r="D11" s="56"/>
      <c r="E11" s="56"/>
      <c r="F11" s="56"/>
      <c r="G11" s="56"/>
      <c r="H11" s="37" t="s">
        <v>80</v>
      </c>
      <c r="I11" s="34">
        <v>0</v>
      </c>
      <c r="J11" s="34">
        <v>0</v>
      </c>
      <c r="K11" s="36">
        <v>0</v>
      </c>
      <c r="L11" s="36">
        <v>0</v>
      </c>
      <c r="M11" s="32">
        <v>0</v>
      </c>
      <c r="N11" s="86"/>
    </row>
    <row r="12" spans="1:14" ht="25.5" x14ac:dyDescent="0.25">
      <c r="A12" s="56"/>
      <c r="B12" s="104"/>
      <c r="C12" s="106"/>
      <c r="D12" s="56"/>
      <c r="E12" s="56"/>
      <c r="F12" s="56"/>
      <c r="G12" s="56"/>
      <c r="H12" s="29" t="s">
        <v>81</v>
      </c>
      <c r="I12" s="34">
        <v>0</v>
      </c>
      <c r="J12" s="34">
        <v>0</v>
      </c>
      <c r="K12" s="36">
        <v>0</v>
      </c>
      <c r="L12" s="36">
        <v>0</v>
      </c>
      <c r="M12" s="32">
        <v>0</v>
      </c>
      <c r="N12" s="87"/>
    </row>
    <row r="13" spans="1:14" ht="27" customHeight="1" x14ac:dyDescent="0.25">
      <c r="A13" s="94" t="s">
        <v>33</v>
      </c>
      <c r="B13" s="88" t="s">
        <v>34</v>
      </c>
      <c r="C13" s="89"/>
      <c r="D13" s="89"/>
      <c r="E13" s="89"/>
      <c r="F13" s="89"/>
      <c r="G13" s="90"/>
      <c r="H13" s="30"/>
      <c r="I13" s="35" t="s">
        <v>82</v>
      </c>
      <c r="J13" s="34">
        <v>13</v>
      </c>
      <c r="K13" s="36"/>
      <c r="L13" s="36"/>
      <c r="M13" s="32"/>
      <c r="N13" s="85"/>
    </row>
    <row r="14" spans="1:14" ht="91.5" customHeight="1" x14ac:dyDescent="0.25">
      <c r="A14" s="56"/>
      <c r="B14" s="107" t="s">
        <v>77</v>
      </c>
      <c r="C14" s="107" t="s">
        <v>36</v>
      </c>
      <c r="D14" s="57">
        <v>42004</v>
      </c>
      <c r="E14" s="57">
        <v>41955</v>
      </c>
      <c r="F14" s="55" t="s">
        <v>30</v>
      </c>
      <c r="G14" s="57">
        <v>43252</v>
      </c>
      <c r="H14" s="33" t="s">
        <v>79</v>
      </c>
      <c r="I14" s="34" t="s">
        <v>30</v>
      </c>
      <c r="J14" s="35" t="s">
        <v>30</v>
      </c>
      <c r="K14" s="36">
        <v>0</v>
      </c>
      <c r="L14" s="36">
        <v>0</v>
      </c>
      <c r="M14" s="32">
        <v>0</v>
      </c>
      <c r="N14" s="86"/>
    </row>
    <row r="15" spans="1:14" ht="25.5" x14ac:dyDescent="0.25">
      <c r="A15" s="56"/>
      <c r="B15" s="105"/>
      <c r="C15" s="105"/>
      <c r="D15" s="56"/>
      <c r="E15" s="56"/>
      <c r="F15" s="56"/>
      <c r="G15" s="56"/>
      <c r="H15" s="37" t="s">
        <v>80</v>
      </c>
      <c r="I15" s="34">
        <v>0</v>
      </c>
      <c r="J15" s="34">
        <v>0</v>
      </c>
      <c r="K15" s="36">
        <v>0</v>
      </c>
      <c r="L15" s="36">
        <v>0</v>
      </c>
      <c r="M15" s="32">
        <v>0</v>
      </c>
      <c r="N15" s="86"/>
    </row>
    <row r="16" spans="1:14" ht="25.5" x14ac:dyDescent="0.25">
      <c r="A16" s="95"/>
      <c r="B16" s="106"/>
      <c r="C16" s="106"/>
      <c r="D16" s="56"/>
      <c r="E16" s="56"/>
      <c r="F16" s="56"/>
      <c r="G16" s="56"/>
      <c r="H16" s="29" t="s">
        <v>81</v>
      </c>
      <c r="I16" s="34">
        <v>0</v>
      </c>
      <c r="J16" s="34">
        <v>0</v>
      </c>
      <c r="K16" s="36">
        <v>0</v>
      </c>
      <c r="L16" s="36">
        <v>0</v>
      </c>
      <c r="M16" s="32">
        <v>0</v>
      </c>
      <c r="N16" s="87"/>
    </row>
    <row r="17" spans="1:14" ht="12.75" customHeight="1" x14ac:dyDescent="0.25">
      <c r="A17" s="58" t="s">
        <v>35</v>
      </c>
      <c r="B17" s="113" t="s">
        <v>37</v>
      </c>
      <c r="C17" s="114"/>
      <c r="D17" s="114"/>
      <c r="E17" s="114"/>
      <c r="F17" s="114"/>
      <c r="G17" s="115"/>
      <c r="H17" s="30"/>
      <c r="I17" s="34"/>
      <c r="J17" s="34"/>
      <c r="K17" s="36"/>
      <c r="L17" s="36"/>
      <c r="M17" s="32"/>
      <c r="N17" s="85"/>
    </row>
    <row r="18" spans="1:14" ht="390.75" customHeight="1" x14ac:dyDescent="0.25">
      <c r="A18" s="59"/>
      <c r="B18" s="112" t="s">
        <v>38</v>
      </c>
      <c r="C18" s="112" t="s">
        <v>92</v>
      </c>
      <c r="D18" s="57">
        <v>41640</v>
      </c>
      <c r="E18" s="57">
        <v>42155</v>
      </c>
      <c r="F18" s="55" t="s">
        <v>30</v>
      </c>
      <c r="G18" s="57">
        <v>43252</v>
      </c>
      <c r="H18" s="33" t="s">
        <v>79</v>
      </c>
      <c r="I18" s="35" t="s">
        <v>82</v>
      </c>
      <c r="J18" s="35" t="s">
        <v>91</v>
      </c>
      <c r="K18" s="36">
        <f>25000+31522.1</f>
        <v>56522.1</v>
      </c>
      <c r="L18" s="36">
        <f>25000+31522.1</f>
        <v>56522.1</v>
      </c>
      <c r="M18" s="32">
        <f>L18/K18</f>
        <v>1</v>
      </c>
      <c r="N18" s="110"/>
    </row>
    <row r="19" spans="1:14" ht="25.5" x14ac:dyDescent="0.25">
      <c r="A19" s="59"/>
      <c r="B19" s="103"/>
      <c r="C19" s="103"/>
      <c r="D19" s="59"/>
      <c r="E19" s="59"/>
      <c r="F19" s="59"/>
      <c r="G19" s="56"/>
      <c r="H19" s="37" t="s">
        <v>80</v>
      </c>
      <c r="I19" s="34">
        <v>0</v>
      </c>
      <c r="J19" s="34">
        <v>0</v>
      </c>
      <c r="K19" s="36">
        <v>31522.1</v>
      </c>
      <c r="L19" s="36">
        <v>31522.1</v>
      </c>
      <c r="M19" s="32">
        <f>L19/K19</f>
        <v>1</v>
      </c>
      <c r="N19" s="110"/>
    </row>
    <row r="20" spans="1:14" ht="25.5" x14ac:dyDescent="0.25">
      <c r="A20" s="60"/>
      <c r="B20" s="104"/>
      <c r="C20" s="104"/>
      <c r="D20" s="59"/>
      <c r="E20" s="59"/>
      <c r="F20" s="59"/>
      <c r="G20" s="56"/>
      <c r="H20" s="29" t="s">
        <v>81</v>
      </c>
      <c r="I20" s="34">
        <v>0</v>
      </c>
      <c r="J20" s="34">
        <v>0</v>
      </c>
      <c r="K20" s="36">
        <v>0</v>
      </c>
      <c r="L20" s="36">
        <v>0</v>
      </c>
      <c r="M20" s="32">
        <v>0</v>
      </c>
      <c r="N20" s="111"/>
    </row>
    <row r="21" spans="1:14" ht="28.15" customHeight="1" x14ac:dyDescent="0.25">
      <c r="A21" s="28">
        <v>36</v>
      </c>
      <c r="B21" s="99" t="s">
        <v>3</v>
      </c>
      <c r="C21" s="100"/>
      <c r="D21" s="100"/>
      <c r="E21" s="100"/>
      <c r="F21" s="100"/>
      <c r="G21" s="101"/>
      <c r="H21" s="28" t="s">
        <v>76</v>
      </c>
      <c r="I21" s="20"/>
      <c r="J21" s="20"/>
      <c r="K21" s="24">
        <v>13317.4</v>
      </c>
      <c r="L21" s="24">
        <v>13317.4</v>
      </c>
      <c r="M21" s="25">
        <f>L21/K21</f>
        <v>1</v>
      </c>
      <c r="N21" s="26"/>
    </row>
    <row r="22" spans="1:14" ht="28.5" customHeight="1" x14ac:dyDescent="0.25">
      <c r="A22" s="94">
        <v>1</v>
      </c>
      <c r="B22" s="99" t="s">
        <v>95</v>
      </c>
      <c r="C22" s="71"/>
      <c r="D22" s="71"/>
      <c r="E22" s="71"/>
      <c r="F22" s="71"/>
      <c r="G22" s="108"/>
      <c r="H22" s="30"/>
      <c r="I22" s="35" t="s">
        <v>82</v>
      </c>
      <c r="J22" s="35" t="s">
        <v>91</v>
      </c>
      <c r="K22" s="31"/>
      <c r="L22" s="31"/>
      <c r="M22" s="32"/>
      <c r="N22" s="85" t="s">
        <v>99</v>
      </c>
    </row>
    <row r="23" spans="1:14" ht="183" customHeight="1" x14ac:dyDescent="0.25">
      <c r="A23" s="56"/>
      <c r="B23" s="107" t="s">
        <v>94</v>
      </c>
      <c r="C23" s="109"/>
      <c r="D23" s="57" t="s">
        <v>97</v>
      </c>
      <c r="E23" s="57" t="s">
        <v>97</v>
      </c>
      <c r="F23" s="55" t="s">
        <v>30</v>
      </c>
      <c r="G23" s="57">
        <v>43252</v>
      </c>
      <c r="H23" s="33" t="s">
        <v>79</v>
      </c>
      <c r="I23" s="35" t="s">
        <v>82</v>
      </c>
      <c r="J23" s="35" t="s">
        <v>91</v>
      </c>
      <c r="K23" s="31">
        <v>3241.7</v>
      </c>
      <c r="L23" s="31">
        <v>0</v>
      </c>
      <c r="M23" s="32">
        <f>L23/K23</f>
        <v>0</v>
      </c>
      <c r="N23" s="97"/>
    </row>
    <row r="24" spans="1:14" ht="25.5" x14ac:dyDescent="0.25">
      <c r="A24" s="56"/>
      <c r="B24" s="105"/>
      <c r="C24" s="105"/>
      <c r="D24" s="56"/>
      <c r="E24" s="56"/>
      <c r="F24" s="56"/>
      <c r="G24" s="56"/>
      <c r="H24" s="37" t="s">
        <v>80</v>
      </c>
      <c r="I24" s="34">
        <v>0</v>
      </c>
      <c r="J24" s="34">
        <v>0</v>
      </c>
      <c r="K24" s="31">
        <v>0</v>
      </c>
      <c r="L24" s="31">
        <v>0</v>
      </c>
      <c r="M24" s="32">
        <v>0</v>
      </c>
      <c r="N24" s="97"/>
    </row>
    <row r="25" spans="1:14" ht="25.5" x14ac:dyDescent="0.25">
      <c r="A25" s="95"/>
      <c r="B25" s="106"/>
      <c r="C25" s="106"/>
      <c r="D25" s="56"/>
      <c r="E25" s="56"/>
      <c r="F25" s="56"/>
      <c r="G25" s="56"/>
      <c r="H25" s="29" t="s">
        <v>81</v>
      </c>
      <c r="I25" s="34">
        <v>0</v>
      </c>
      <c r="J25" s="34">
        <v>0</v>
      </c>
      <c r="K25" s="36">
        <v>0</v>
      </c>
      <c r="L25" s="36">
        <v>0</v>
      </c>
      <c r="M25" s="32">
        <v>0</v>
      </c>
      <c r="N25" s="98"/>
    </row>
    <row r="26" spans="1:14" ht="12.75" customHeight="1" x14ac:dyDescent="0.25">
      <c r="A26" s="94">
        <v>2</v>
      </c>
      <c r="B26" s="99" t="s">
        <v>96</v>
      </c>
      <c r="C26" s="71"/>
      <c r="D26" s="71"/>
      <c r="E26" s="71"/>
      <c r="F26" s="71"/>
      <c r="G26" s="108"/>
      <c r="H26" s="30"/>
      <c r="I26" s="35" t="s">
        <v>82</v>
      </c>
      <c r="J26" s="35" t="s">
        <v>91</v>
      </c>
      <c r="K26" s="31"/>
      <c r="L26" s="31"/>
      <c r="M26" s="32"/>
      <c r="N26" s="85" t="s">
        <v>99</v>
      </c>
    </row>
    <row r="27" spans="1:14" ht="183" customHeight="1" x14ac:dyDescent="0.25">
      <c r="A27" s="56"/>
      <c r="B27" s="107" t="s">
        <v>94</v>
      </c>
      <c r="C27" s="107"/>
      <c r="D27" s="57" t="s">
        <v>98</v>
      </c>
      <c r="E27" s="57" t="s">
        <v>98</v>
      </c>
      <c r="F27" s="55" t="s">
        <v>30</v>
      </c>
      <c r="G27" s="57">
        <v>43252</v>
      </c>
      <c r="H27" s="33" t="s">
        <v>79</v>
      </c>
      <c r="I27" s="35" t="s">
        <v>82</v>
      </c>
      <c r="J27" s="35" t="s">
        <v>91</v>
      </c>
      <c r="K27" s="31">
        <v>302.60000000000002</v>
      </c>
      <c r="L27" s="31">
        <v>0</v>
      </c>
      <c r="M27" s="32">
        <f>L27/K27</f>
        <v>0</v>
      </c>
      <c r="N27" s="110"/>
    </row>
    <row r="28" spans="1:14" ht="25.5" x14ac:dyDescent="0.25">
      <c r="A28" s="56"/>
      <c r="B28" s="105"/>
      <c r="C28" s="105"/>
      <c r="D28" s="56"/>
      <c r="E28" s="56"/>
      <c r="F28" s="56"/>
      <c r="G28" s="56"/>
      <c r="H28" s="37" t="s">
        <v>80</v>
      </c>
      <c r="I28" s="34">
        <v>0</v>
      </c>
      <c r="J28" s="34">
        <v>0</v>
      </c>
      <c r="K28" s="31">
        <v>0</v>
      </c>
      <c r="L28" s="31">
        <v>0</v>
      </c>
      <c r="M28" s="32">
        <v>0</v>
      </c>
      <c r="N28" s="110"/>
    </row>
    <row r="29" spans="1:14" ht="25.5" x14ac:dyDescent="0.25">
      <c r="A29" s="95"/>
      <c r="B29" s="106"/>
      <c r="C29" s="106"/>
      <c r="D29" s="95"/>
      <c r="E29" s="95"/>
      <c r="F29" s="95"/>
      <c r="G29" s="95"/>
      <c r="H29" s="34" t="s">
        <v>81</v>
      </c>
      <c r="I29" s="34">
        <v>0</v>
      </c>
      <c r="J29" s="34">
        <v>0</v>
      </c>
      <c r="K29" s="36">
        <v>0</v>
      </c>
      <c r="L29" s="36">
        <v>0</v>
      </c>
      <c r="M29" s="32">
        <v>0</v>
      </c>
      <c r="N29" s="111"/>
    </row>
    <row r="30" spans="1:14" ht="15" x14ac:dyDescent="0.25">
      <c r="A30" s="116" t="s">
        <v>87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</row>
    <row r="31" spans="1:14" ht="25.9" customHeight="1" x14ac:dyDescent="0.2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</row>
    <row r="32" spans="1:14" ht="15" x14ac:dyDescent="0.25">
      <c r="A32" s="116" t="s">
        <v>88</v>
      </c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</row>
    <row r="33" spans="1:14" ht="27" customHeight="1" x14ac:dyDescent="0.2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</row>
    <row r="34" spans="1:14" ht="15" x14ac:dyDescent="0.25">
      <c r="A34" s="116" t="s">
        <v>89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</row>
    <row r="35" spans="1:14" ht="27.6" customHeight="1" x14ac:dyDescent="0.2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</row>
    <row r="36" spans="1:14" ht="15" x14ac:dyDescent="0.25">
      <c r="A36" s="116" t="s">
        <v>90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</row>
    <row r="37" spans="1:14" x14ac:dyDescent="0.2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</row>
    <row r="38" spans="1:14" x14ac:dyDescent="0.25">
      <c r="A38" s="38" t="s">
        <v>83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</row>
    <row r="39" spans="1:14" x14ac:dyDescent="0.25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</row>
    <row r="40" spans="1:14" x14ac:dyDescent="0.25">
      <c r="A40" s="38" t="s">
        <v>84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</row>
    <row r="41" spans="1:14" x14ac:dyDescent="0.2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</row>
    <row r="42" spans="1:14" x14ac:dyDescent="0.25">
      <c r="A42" s="38" t="s">
        <v>85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</row>
    <row r="43" spans="1:14" x14ac:dyDescent="0.2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</row>
    <row r="44" spans="1:14" x14ac:dyDescent="0.25">
      <c r="A44" s="38" t="s">
        <v>86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</row>
  </sheetData>
  <mergeCells count="66">
    <mergeCell ref="A36:N36"/>
    <mergeCell ref="A30:N30"/>
    <mergeCell ref="A32:N32"/>
    <mergeCell ref="A34:N34"/>
    <mergeCell ref="B27:B29"/>
    <mergeCell ref="N26:N29"/>
    <mergeCell ref="G27:G29"/>
    <mergeCell ref="C27:C29"/>
    <mergeCell ref="A26:A29"/>
    <mergeCell ref="B26:G26"/>
    <mergeCell ref="D27:D29"/>
    <mergeCell ref="E27:E29"/>
    <mergeCell ref="F27:F29"/>
    <mergeCell ref="B18:B20"/>
    <mergeCell ref="D18:D20"/>
    <mergeCell ref="A22:A25"/>
    <mergeCell ref="B22:G22"/>
    <mergeCell ref="B23:B25"/>
    <mergeCell ref="C23:C25"/>
    <mergeCell ref="G23:G25"/>
    <mergeCell ref="D23:D25"/>
    <mergeCell ref="E23:E25"/>
    <mergeCell ref="N22:N25"/>
    <mergeCell ref="F23:F25"/>
    <mergeCell ref="B21:G21"/>
    <mergeCell ref="E18:E20"/>
    <mergeCell ref="F18:F20"/>
    <mergeCell ref="N17:N20"/>
    <mergeCell ref="G18:G20"/>
    <mergeCell ref="C18:C20"/>
    <mergeCell ref="B17:G17"/>
    <mergeCell ref="N13:N16"/>
    <mergeCell ref="B13:G13"/>
    <mergeCell ref="G14:G16"/>
    <mergeCell ref="E14:E16"/>
    <mergeCell ref="A2:N2"/>
    <mergeCell ref="M4:M5"/>
    <mergeCell ref="G10:G12"/>
    <mergeCell ref="A13:A16"/>
    <mergeCell ref="B9:G9"/>
    <mergeCell ref="D10:D12"/>
    <mergeCell ref="N9:N12"/>
    <mergeCell ref="B10:B12"/>
    <mergeCell ref="C10:C12"/>
    <mergeCell ref="C14:C16"/>
    <mergeCell ref="B14:B16"/>
    <mergeCell ref="A1:N1"/>
    <mergeCell ref="F3:F5"/>
    <mergeCell ref="G3:G5"/>
    <mergeCell ref="H3:H5"/>
    <mergeCell ref="K4:L4"/>
    <mergeCell ref="I4:J4"/>
    <mergeCell ref="I3:M3"/>
    <mergeCell ref="A3:A5"/>
    <mergeCell ref="D3:E4"/>
    <mergeCell ref="N3:N5"/>
    <mergeCell ref="B3:B5"/>
    <mergeCell ref="C3:C5"/>
    <mergeCell ref="A9:A12"/>
    <mergeCell ref="B8:G8"/>
    <mergeCell ref="A7:G7"/>
    <mergeCell ref="F10:F12"/>
    <mergeCell ref="E10:E12"/>
    <mergeCell ref="F14:F16"/>
    <mergeCell ref="D14:D16"/>
    <mergeCell ref="A17:A20"/>
  </mergeCells>
  <phoneticPr fontId="6" type="noConversion"/>
  <pageMargins left="0.23622047244094491" right="0.23622047244094491" top="0.49291666666666667" bottom="0.39370078740157483" header="0.31496062992125984" footer="0.31496062992125984"/>
  <pageSetup paperSize="9" scale="65" fitToHeight="0" orientation="landscape" r:id="rId1"/>
  <headerFooter alignWithMargins="0">
    <oddHeader>&amp;C&amp;"Times New Roman,полужирный"&amp;12I квартал 2017 года&amp;RФорма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Форма_1</vt:lpstr>
      <vt:lpstr>Форма_2</vt:lpstr>
      <vt:lpstr>Форма_2!Заголовки_для_печати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User_S</dc:creator>
  <cp:lastModifiedBy>Евгений</cp:lastModifiedBy>
  <cp:lastPrinted>2016-01-12T14:25:01Z</cp:lastPrinted>
  <dcterms:created xsi:type="dcterms:W3CDTF">2014-02-05T13:04:04Z</dcterms:created>
  <dcterms:modified xsi:type="dcterms:W3CDTF">2018-06-15T06:42:33Z</dcterms:modified>
</cp:coreProperties>
</file>