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30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'Лист1'!$A$1:$AR$69</definedName>
  </definedNames>
  <calcPr fullCalcOnLoad="1"/>
</workbook>
</file>

<file path=xl/sharedStrings.xml><?xml version="1.0" encoding="utf-8"?>
<sst xmlns="http://schemas.openxmlformats.org/spreadsheetml/2006/main" count="58" uniqueCount="58">
  <si>
    <t>Министерство физической культуры и спорта Ульяновской области</t>
  </si>
  <si>
    <t>Управление по обеспечению деятельности мировых судей Ульяновской области</t>
  </si>
  <si>
    <t>Министерство селського,лесного хозяйства и природных ресурсов Ульяновской области</t>
  </si>
  <si>
    <t>Департамент ветеринарии Ульяновской области</t>
  </si>
  <si>
    <t>Главная государственная инспекция регионального надзора Ульяновской области</t>
  </si>
  <si>
    <t>Соответствие формату CSV</t>
  </si>
  <si>
    <t>Другие замечания</t>
  </si>
  <si>
    <t>Общий балл по открытым данным</t>
  </si>
  <si>
    <t>13.1.1 а Наименование и структура государственного органа, органа местного самоуправления, почтовый адрес, адрес электронной почты (при наличии), номера телефонов справочных служб государственного органа, органа местного самоуправления;</t>
  </si>
  <si>
    <t>13.1.1 г Перечень подведомственных организаций (при наличии), сведения об их задачах и функциях, а также почтовые адреса, адреса электронной почты (при наличии), номера телефонов справочных служб подведомственных организаций;</t>
  </si>
  <si>
    <t>13.1.1 е Перечни информационных систем, банков данных, реестров, регистров, находящихся в ведении государственного органа, органа местного самоуправления, подведомственных организаций;</t>
  </si>
  <si>
    <t>13.1.1 ж Сведения о средствах массовой информации, учрежденных государственным органом, органом местного самоуправления (при наличии);</t>
  </si>
  <si>
    <t>Министерство образования и науки Ульяновской области</t>
  </si>
  <si>
    <t>Министерство финансов Ульяновской области</t>
  </si>
  <si>
    <t>Министерство искусства и культурной политики Ульяновской области</t>
  </si>
  <si>
    <t>Департамент государственного имущества и земельных отношений Ульяновской области</t>
  </si>
  <si>
    <t>Управление ЗАГС</t>
  </si>
  <si>
    <t>13.1.2 Информация о нормотворческой деятельности государственного органа, органа местного самоуправления, в том числе:</t>
  </si>
  <si>
    <t>13.1.2 г Административные регламенты, стандарты государственных и муниципальных услуг;</t>
  </si>
  <si>
    <t xml:space="preserve"> 13.1.2 е Порядок обжалования нормативных правовых актов и иных решений, принятых государственным органом, его территориальными органами, муниципальных правовых актов;</t>
  </si>
  <si>
    <t>13.1.6 Тексты официальных выступлений и заявлений руководителей и заместителей руководителей государственного органа, его территориальных органов, органа местного самоуправления;</t>
  </si>
  <si>
    <t>13.1.7 Статистическая информация о деятельности государственного органа, органа местного самоуправления, в том числе:</t>
  </si>
  <si>
    <t xml:space="preserve"> 13.1.7 а Статистические данные и показатели, характеризующие состояние и динамику развития экономической, социальной и иных сфер жизнедеятельности, регулирование которых отнесено к полномочиям государственного органа, органа местного самоуправления;</t>
  </si>
  <si>
    <t>13.1.7 б Сведения об использовании государственным органом, его территориальными органами, органом местного самоуправления, подведомственными организациями выделяемых бюджетных средств;</t>
  </si>
  <si>
    <t>13.1.7 в Сведения о предоставленных организациям и индивидуальным предпринимателям льготах, отсрочках, рассрочках, о списании задолженности по платежам в бюджеты бюджетной системы Российской Федерации;</t>
  </si>
  <si>
    <t>13.1.8 Информация о кадровом обеспечении государственного органа, органа местного самоуправления, в том числе:</t>
  </si>
  <si>
    <t>13.1.8 а Порядок поступления граждан на государственную службу, муниципальную службу;</t>
  </si>
  <si>
    <t>13.1.8 б Сведения о вакантных должностях государственной службы, имеющихся в государственном органе, его территориальных органах, о вакантных должностях муниципальной службы, имеющихся в органе местного самоуправления;</t>
  </si>
  <si>
    <t>13.1.8 в Квалификационные требования к кандидатам на замещение вакантных должностей государственной службы, вакантных должностей муниципальной службы;</t>
  </si>
  <si>
    <t>13.1.8 г Условия и результаты конкурсов на замещение вакантных должностей государственной службы, вакантных должностей муниципальной службы;</t>
  </si>
  <si>
    <t>13.1.8 д Номера телефонов, по которым можно получить информацию по вопросу замещения вакантных должностей в государственном органе, его территориальных органах, органе местного самоуправления;</t>
  </si>
  <si>
    <t>13.1.9 Информация о работе государственного органа, органа местного самоуправления с обращениями граждан (физических лиц), организаций (юридических лиц), общественных объединений, государственных органов, органов местного самоуправления, в том числе:</t>
  </si>
  <si>
    <t>13.1.9 в Обзоры обращений лиц, указанных в подпункте "а" настоящего пункта, а также обобщенную информацию о результатах рассмотрения этих обращений и принятых мерах.</t>
  </si>
  <si>
    <t>Общий балл по законодательной карте</t>
  </si>
  <si>
    <t>Общий балл по открытости</t>
  </si>
  <si>
    <t>ИОГВ МО</t>
  </si>
  <si>
    <t>13.1.1 б Сведения о полномочиях государственного органа, органа местного самоуправления, задачах и функциях структурных подразделений указанных органов, а также перечень законов и иных нормативных правовых актов, определяющих эти полномочия, задачи и функ</t>
  </si>
  <si>
    <t>13.1.1 в * Перечень территориальных органов и представительств государственного органа за рубежом (при наличии), сведения об их задачах и функциях, а также почтовые адреса, адреса электронной почты (при наличии), номера телефонов справочных служб указанны</t>
  </si>
  <si>
    <t>13.1.1 д Сведения о руководителях государственного органа, его структурных подразделений, территориальных органов и представительств за рубежом (при наличии), руководителях органа местного самоуправления, его структурных подразделений, руководителях подве</t>
  </si>
  <si>
    <t>13.1.2 а Нормативные правовые акты, изданные государственным органом, муниципальные правовые акты, изданные органом местного самоуправления, включая сведения о внесении в них изменений, признании их утратившими силу, признании их судом недействующими, а т</t>
  </si>
  <si>
    <t>13.1.2 б Тексты проектов законодательных и иных нормативных правовых актов, внесенных в Государственную Думу Федерального Собрания Российской Федерации, законодательные (представительные) органы государственной власти субъектов Российской Федерации, текст</t>
  </si>
  <si>
    <t>13.1.2 в Информация о размещении заказов на поставки товаров, выполнение работ, оказание услуг для государственных и муниципальных нужд в соответствии с законодательством Российской Федерации о размещении заказов на поставки товаров, выполнение работ, ока</t>
  </si>
  <si>
    <t>13.1.2 д Установленные формы обращений, заявлений и иных документов, принимаемых государственным органом, его территориальными органами, органом местного самоуправления к рассмотрению в соответствии с законами и иными нормативными правовыми актами, муници</t>
  </si>
  <si>
    <t>13.1.3 Информация об участии государственного органа, органа местного самоуправления в целевых и иных программах, международном сотрудничестве, включая официальные тексты соответствующих международных договоров Российской Федерации, а также о мероприятиях</t>
  </si>
  <si>
    <t>13.1.4 Информация о состоянии защиты населения и территорий от чрезвычайных ситуаций и принятых мерах по обеспечению их безопасности, о прогнозируемых и возникших чрезвычайных ситуациях, о приемах и способах защиты населения от них, а также иную информаци</t>
  </si>
  <si>
    <t>13.1.5 Информация о результатах проверок, проведенных государственным органом, его территориальными органами, органом местного самоуправления, подведомственными организациями в пределах их полномочий, а также о результатах проверок, проведенных в государс</t>
  </si>
  <si>
    <t xml:space="preserve">13.1.8 е Перечень образовательных учреждений, подведомственных государственному органу, органу местного самоуправления (при наличии), с указанием почтовых адресов образовательных учреждений, а также номеров телефонов, по которым можно получить информацию </t>
  </si>
  <si>
    <t>13.1.9 а Порядок и время приема граждан (физических лиц), в том числе представителей организаций (юридических лиц), общественных объединений, государственных органов, органов местного самоуправления, порядок рассмотрения их обращений с указанием актов, ре</t>
  </si>
  <si>
    <t xml:space="preserve">13.1.9 б Фамилия, имя и отчество руководителя подразделения или иного должностного лица, к полномочиям которых отнесены организация приема лиц, указанных в подпункте "а" настоящего пункта, обеспечение рассмотрения их обращений, а также номер телефона, по </t>
  </si>
  <si>
    <t>Переодичность обновления</t>
  </si>
  <si>
    <t xml:space="preserve">Наличие </t>
  </si>
  <si>
    <t>Департамент архитектуры и градостроительства Ульяновской области</t>
  </si>
  <si>
    <t>Министерство здравоохранения, семьи и социального благополучия Ульяновской области</t>
  </si>
  <si>
    <t>Министерство развития конкуренции и экономики Ульяновской области</t>
  </si>
  <si>
    <t>Департамент внутреннего государственного финансового контроля Ульяновской области</t>
  </si>
  <si>
    <t>Министерство труда и социального развития Ульяновской области</t>
  </si>
  <si>
    <t>Агентство по развитию человеческого потенциала и трудовых ресурсов Ульяновской области</t>
  </si>
  <si>
    <t>Министерство промышленности, ЖКК и транспорта Ульяновской области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</si>
</sst>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8"/>
      <name val="Arial Cy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10" borderId="0" xfId="0" applyFont="1" applyFill="1" applyAlignment="1">
      <alignment/>
    </xf>
    <xf numFmtId="0" fontId="20" fillId="10" borderId="0" xfId="0" applyFont="1" applyFill="1" applyAlignment="1">
      <alignment/>
    </xf>
    <xf numFmtId="0" fontId="0" fillId="4" borderId="0" xfId="0" applyFill="1" applyAlignment="1">
      <alignment/>
    </xf>
    <xf numFmtId="0" fontId="0" fillId="1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Общий балл по открытости</a:t>
            </a:r>
          </a:p>
        </c:rich>
      </c:tx>
      <c:layout>
        <c:manualLayout>
          <c:xMode val="factor"/>
          <c:yMode val="factor"/>
          <c:x val="-0.001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1"/>
          <c:y val="0.151"/>
          <c:w val="0.3785"/>
          <c:h val="0.768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8C383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1893F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5C4776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357D9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B66D3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426DA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4434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849F4B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6C548A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3F92A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D37F3A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4B7BB4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B74C4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94B255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spPr>
              <a:solidFill>
                <a:srgbClr val="7A5F9A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spPr>
              <a:solidFill>
                <a:srgbClr val="47A4B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spPr>
              <a:solidFill>
                <a:srgbClr val="EC8F4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spPr>
              <a:solidFill>
                <a:srgbClr val="7394C5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9"/>
            <c:spPr>
              <a:solidFill>
                <a:srgbClr val="C8737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spPr>
              <a:solidFill>
                <a:srgbClr val="A9C37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spPr>
              <a:solidFill>
                <a:srgbClr val="9480A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spPr>
              <a:solidFill>
                <a:srgbClr val="70B7CD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spPr>
              <a:solidFill>
                <a:srgbClr val="F8A56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4"/>
            <c:spPr>
              <a:solidFill>
                <a:srgbClr val="A1B4D4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spPr>
              <a:solidFill>
                <a:srgbClr val="D6A1A0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spPr>
              <a:solidFill>
                <a:srgbClr val="C0D2A4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7"/>
            <c:spPr>
              <a:solidFill>
                <a:srgbClr val="B3A8C4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8"/>
            <c:spPr>
              <a:solidFill>
                <a:srgbClr val="A0CAD9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spPr>
              <a:solidFill>
                <a:srgbClr val="F9BE9E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spPr>
              <a:solidFill>
                <a:srgbClr val="C2CDE1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1"/>
            <c:spPr>
              <a:solidFill>
                <a:srgbClr val="E2C2C2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spPr>
              <a:solidFill>
                <a:srgbClr val="D5E0C4"/>
              </a:solidFill>
              <a:ln w="3175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Лист1!$A$2:$A$34</c:f>
              <c:strCache/>
            </c:strRef>
          </c:cat>
          <c:val>
            <c:numRef>
              <c:f>Лист1!$B$2:$B$34</c:f>
              <c:numCache/>
            </c:numRef>
          </c:val>
        </c:ser>
      </c:pieChart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Общий балл по открытым данным</a:t>
            </a:r>
          </a:p>
        </c:rich>
      </c:tx>
      <c:layout>
        <c:manualLayout>
          <c:xMode val="factor"/>
          <c:yMode val="factor"/>
          <c:x val="-0.048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95"/>
          <c:y val="0.153"/>
          <c:w val="0.399"/>
          <c:h val="0.769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C383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1893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C477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57D91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66D31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26DA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A443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849F4B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6C548A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3F92A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D37F3A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4B7BB4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B74C4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94B255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7A5F9A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47A4BD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EC8F42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7394C5"/>
              </a:solidFill>
              <a:ln w="3175">
                <a:noFill/>
              </a:ln>
            </c:spPr>
          </c:dPt>
          <c:dPt>
            <c:idx val="19"/>
            <c:spPr>
              <a:solidFill>
                <a:srgbClr val="C87372"/>
              </a:solidFill>
              <a:ln w="3175">
                <a:noFill/>
              </a:ln>
            </c:spPr>
          </c:dPt>
          <c:dPt>
            <c:idx val="20"/>
            <c:spPr>
              <a:solidFill>
                <a:srgbClr val="A9C379"/>
              </a:solidFill>
              <a:ln w="3175">
                <a:noFill/>
              </a:ln>
            </c:spPr>
          </c:dPt>
          <c:dPt>
            <c:idx val="21"/>
            <c:spPr>
              <a:solidFill>
                <a:srgbClr val="9480AE"/>
              </a:solidFill>
              <a:ln w="3175">
                <a:noFill/>
              </a:ln>
            </c:spPr>
          </c:dPt>
          <c:dPt>
            <c:idx val="22"/>
            <c:spPr>
              <a:solidFill>
                <a:srgbClr val="70B7CD"/>
              </a:solidFill>
              <a:ln w="3175">
                <a:noFill/>
              </a:ln>
            </c:spPr>
          </c:dPt>
          <c:dPt>
            <c:idx val="23"/>
            <c:spPr>
              <a:solidFill>
                <a:srgbClr val="F8A56E"/>
              </a:solidFill>
              <a:ln w="3175">
                <a:noFill/>
              </a:ln>
            </c:spPr>
          </c:dPt>
          <c:dPt>
            <c:idx val="24"/>
            <c:spPr>
              <a:solidFill>
                <a:srgbClr val="A1B4D4"/>
              </a:solidFill>
              <a:ln w="3175">
                <a:noFill/>
              </a:ln>
            </c:spPr>
          </c:dPt>
          <c:dPt>
            <c:idx val="25"/>
            <c:spPr>
              <a:solidFill>
                <a:srgbClr val="D6A1A0"/>
              </a:solidFill>
              <a:ln w="3175">
                <a:noFill/>
              </a:ln>
            </c:spPr>
          </c:dPt>
          <c:dPt>
            <c:idx val="26"/>
            <c:spPr>
              <a:solidFill>
                <a:srgbClr val="C0D2A4"/>
              </a:solidFill>
              <a:ln w="3175">
                <a:noFill/>
              </a:ln>
            </c:spPr>
          </c:dPt>
          <c:dPt>
            <c:idx val="27"/>
            <c:spPr>
              <a:solidFill>
                <a:srgbClr val="B3A8C4"/>
              </a:solidFill>
              <a:ln w="3175">
                <a:noFill/>
              </a:ln>
            </c:spPr>
          </c:dPt>
          <c:dPt>
            <c:idx val="28"/>
            <c:spPr>
              <a:solidFill>
                <a:srgbClr val="A0CAD9"/>
              </a:solidFill>
              <a:ln w="3175">
                <a:noFill/>
              </a:ln>
            </c:spPr>
          </c:dPt>
          <c:dPt>
            <c:idx val="29"/>
            <c:spPr>
              <a:solidFill>
                <a:srgbClr val="F9BE9E"/>
              </a:solidFill>
              <a:ln w="3175">
                <a:noFill/>
              </a:ln>
            </c:spPr>
          </c:dPt>
          <c:dPt>
            <c:idx val="30"/>
            <c:spPr>
              <a:solidFill>
                <a:srgbClr val="C2CDE1"/>
              </a:solidFill>
              <a:ln w="3175">
                <a:noFill/>
              </a:ln>
            </c:spPr>
          </c:dPt>
          <c:dPt>
            <c:idx val="31"/>
            <c:spPr>
              <a:solidFill>
                <a:srgbClr val="E2C2C2"/>
              </a:solidFill>
              <a:ln w="3175">
                <a:noFill/>
              </a:ln>
            </c:spPr>
          </c:dPt>
          <c:dPt>
            <c:idx val="32"/>
            <c:spPr>
              <a:solidFill>
                <a:srgbClr val="D5E0C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Лист1!$A$2:$A$34</c:f>
              <c:strCache/>
            </c:strRef>
          </c:cat>
          <c:val>
            <c:numRef>
              <c:f>Лист1!$G$2:$G$34</c:f>
              <c:numCache/>
            </c:numRef>
          </c:val>
        </c:ser>
        <c:firstSliceAng val="2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36</xdr:row>
      <xdr:rowOff>114300</xdr:rowOff>
    </xdr:from>
    <xdr:to>
      <xdr:col>14</xdr:col>
      <xdr:colOff>95250</xdr:colOff>
      <xdr:row>69</xdr:row>
      <xdr:rowOff>9525</xdr:rowOff>
    </xdr:to>
    <xdr:graphicFrame>
      <xdr:nvGraphicFramePr>
        <xdr:cNvPr id="1" name="Диаграмма 1"/>
        <xdr:cNvGraphicFramePr/>
      </xdr:nvGraphicFramePr>
      <xdr:xfrm>
        <a:off x="38100" y="6076950"/>
        <a:ext cx="11915775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95250</xdr:colOff>
      <xdr:row>36</xdr:row>
      <xdr:rowOff>123825</xdr:rowOff>
    </xdr:from>
    <xdr:to>
      <xdr:col>30</xdr:col>
      <xdr:colOff>333375</xdr:colOff>
      <xdr:row>68</xdr:row>
      <xdr:rowOff>152400</xdr:rowOff>
    </xdr:to>
    <xdr:graphicFrame>
      <xdr:nvGraphicFramePr>
        <xdr:cNvPr id="2" name="Диаграмма 2"/>
        <xdr:cNvGraphicFramePr/>
      </xdr:nvGraphicFramePr>
      <xdr:xfrm>
        <a:off x="11953875" y="6086475"/>
        <a:ext cx="11210925" cy="5210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5"/>
  <sheetViews>
    <sheetView tabSelected="1" view="pageBreakPreview" zoomScaleSheetLayoutView="100" zoomScalePageLayoutView="0" workbookViewId="0" topLeftCell="A28">
      <selection activeCell="O79" sqref="O79"/>
    </sheetView>
  </sheetViews>
  <sheetFormatPr defaultColWidth="9.00390625" defaultRowHeight="12.75"/>
  <cols>
    <col min="1" max="1" width="25.00390625" style="0" customWidth="1"/>
    <col min="2" max="2" width="22.625" style="0" customWidth="1"/>
  </cols>
  <sheetData>
    <row r="1" spans="1:41" ht="12.75">
      <c r="A1" s="1" t="s">
        <v>35</v>
      </c>
      <c r="B1" s="4" t="s">
        <v>34</v>
      </c>
      <c r="C1" s="4" t="s">
        <v>49</v>
      </c>
      <c r="D1" s="4" t="s">
        <v>50</v>
      </c>
      <c r="E1" s="1" t="s">
        <v>5</v>
      </c>
      <c r="F1" s="1" t="s">
        <v>6</v>
      </c>
      <c r="G1" s="4" t="s">
        <v>7</v>
      </c>
      <c r="H1" s="1" t="s">
        <v>8</v>
      </c>
      <c r="I1" s="1" t="s">
        <v>36</v>
      </c>
      <c r="J1" s="1" t="s">
        <v>37</v>
      </c>
      <c r="K1" s="1" t="s">
        <v>9</v>
      </c>
      <c r="L1" s="1" t="s">
        <v>38</v>
      </c>
      <c r="M1" s="1" t="s">
        <v>10</v>
      </c>
      <c r="N1" s="1" t="s">
        <v>11</v>
      </c>
      <c r="O1" s="1" t="s">
        <v>17</v>
      </c>
      <c r="P1" s="1" t="s">
        <v>39</v>
      </c>
      <c r="Q1" s="1" t="s">
        <v>40</v>
      </c>
      <c r="R1" s="1" t="s">
        <v>41</v>
      </c>
      <c r="S1" s="2" t="s">
        <v>18</v>
      </c>
      <c r="T1" s="1" t="s">
        <v>42</v>
      </c>
      <c r="U1" s="2" t="s">
        <v>19</v>
      </c>
      <c r="V1" s="1" t="s">
        <v>43</v>
      </c>
      <c r="W1" s="2" t="s">
        <v>44</v>
      </c>
      <c r="X1" s="1" t="s">
        <v>45</v>
      </c>
      <c r="Y1" s="2" t="s">
        <v>20</v>
      </c>
      <c r="Z1" s="1" t="s">
        <v>21</v>
      </c>
      <c r="AA1" s="2" t="s">
        <v>22</v>
      </c>
      <c r="AB1" s="1" t="s">
        <v>23</v>
      </c>
      <c r="AC1" s="2" t="s">
        <v>24</v>
      </c>
      <c r="AD1" s="1" t="s">
        <v>25</v>
      </c>
      <c r="AE1" s="2" t="s">
        <v>26</v>
      </c>
      <c r="AF1" s="1" t="s">
        <v>27</v>
      </c>
      <c r="AG1" s="2" t="s">
        <v>28</v>
      </c>
      <c r="AH1" s="1" t="s">
        <v>29</v>
      </c>
      <c r="AI1" s="2" t="s">
        <v>30</v>
      </c>
      <c r="AJ1" s="4" t="s">
        <v>46</v>
      </c>
      <c r="AK1" s="2" t="s">
        <v>31</v>
      </c>
      <c r="AL1" s="1" t="s">
        <v>47</v>
      </c>
      <c r="AM1" s="2" t="s">
        <v>48</v>
      </c>
      <c r="AN1" s="1" t="s">
        <v>32</v>
      </c>
      <c r="AO1" s="1" t="s">
        <v>33</v>
      </c>
    </row>
    <row r="2" spans="1:41" ht="12.75">
      <c r="A2" s="3" t="s">
        <v>52</v>
      </c>
      <c r="B2" s="3">
        <f>SUM(G2)+AO2</f>
        <v>36</v>
      </c>
      <c r="C2" s="3"/>
      <c r="D2" s="3"/>
      <c r="G2">
        <f>SUM(C3:F3)</f>
        <v>3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1</v>
      </c>
      <c r="Q2">
        <v>1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f>SUM(H2:AN2)</f>
        <v>33</v>
      </c>
    </row>
    <row r="3" spans="3:6" ht="12.75">
      <c r="C3">
        <v>1</v>
      </c>
      <c r="D3">
        <v>1</v>
      </c>
      <c r="E3">
        <v>1</v>
      </c>
      <c r="F3">
        <v>0</v>
      </c>
    </row>
    <row r="4" spans="1:41" s="3" customFormat="1" ht="12.75">
      <c r="A4" s="3" t="s">
        <v>2</v>
      </c>
      <c r="B4" s="3">
        <f>SUM(G4)+AO4</f>
        <v>34</v>
      </c>
      <c r="G4" s="3">
        <f>SUM(C5:F5)</f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f>SUM(H4:AN4)</f>
        <v>33</v>
      </c>
    </row>
    <row r="5" spans="3:6" ht="12.75">
      <c r="C5">
        <v>0</v>
      </c>
      <c r="D5">
        <v>1</v>
      </c>
      <c r="E5">
        <v>0</v>
      </c>
      <c r="F5">
        <v>0</v>
      </c>
    </row>
    <row r="6" spans="1:41" s="3" customFormat="1" ht="12.75">
      <c r="A6" s="3" t="s">
        <v>12</v>
      </c>
      <c r="B6" s="3">
        <f>SUM(G6)+AO6</f>
        <v>34</v>
      </c>
      <c r="G6" s="3">
        <f>SUM(C7:F7)</f>
        <v>3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0</v>
      </c>
      <c r="X6" s="3">
        <v>0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  <c r="AL6" s="3">
        <v>1</v>
      </c>
      <c r="AM6" s="3">
        <v>1</v>
      </c>
      <c r="AN6" s="3">
        <v>1</v>
      </c>
      <c r="AO6" s="3">
        <f>SUM(H6:AN6)</f>
        <v>31</v>
      </c>
    </row>
    <row r="7" spans="3:6" ht="12.75">
      <c r="C7">
        <v>1</v>
      </c>
      <c r="D7">
        <v>1</v>
      </c>
      <c r="E7">
        <v>1</v>
      </c>
      <c r="F7">
        <v>0</v>
      </c>
    </row>
    <row r="8" spans="1:41" s="3" customFormat="1" ht="12.75">
      <c r="A8" s="3" t="s">
        <v>57</v>
      </c>
      <c r="B8" s="3">
        <f>SUM(G8)+AO8</f>
        <v>34</v>
      </c>
      <c r="G8" s="3">
        <f>SUM(C9:F9)</f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f>SUM(H8:AN8)</f>
        <v>33</v>
      </c>
    </row>
    <row r="9" spans="3:6" ht="12.75">
      <c r="C9">
        <v>0</v>
      </c>
      <c r="D9">
        <v>1</v>
      </c>
      <c r="E9">
        <v>0</v>
      </c>
      <c r="F9">
        <v>0</v>
      </c>
    </row>
    <row r="10" spans="1:41" s="3" customFormat="1" ht="12.75">
      <c r="A10" s="3" t="s">
        <v>13</v>
      </c>
      <c r="B10" s="3">
        <f>SUM(G10)+AO10</f>
        <v>36</v>
      </c>
      <c r="G10" s="3">
        <f>SUM(C11:F11)</f>
        <v>3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3">
        <v>1</v>
      </c>
      <c r="N10" s="3">
        <v>1</v>
      </c>
      <c r="O10" s="3">
        <v>1</v>
      </c>
      <c r="P10" s="3">
        <v>1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3">
        <v>1</v>
      </c>
      <c r="AC10" s="3">
        <v>1</v>
      </c>
      <c r="AD10" s="3">
        <v>1</v>
      </c>
      <c r="AE10" s="3">
        <v>1</v>
      </c>
      <c r="AF10" s="3">
        <v>1</v>
      </c>
      <c r="AG10" s="3">
        <v>1</v>
      </c>
      <c r="AH10" s="3">
        <v>1</v>
      </c>
      <c r="AI10" s="3">
        <v>1</v>
      </c>
      <c r="AJ10" s="3">
        <v>1</v>
      </c>
      <c r="AK10" s="3">
        <v>1</v>
      </c>
      <c r="AL10" s="3">
        <v>1</v>
      </c>
      <c r="AM10" s="3">
        <v>1</v>
      </c>
      <c r="AN10" s="3">
        <v>1</v>
      </c>
      <c r="AO10" s="3">
        <f>SUM(H10:AN10)</f>
        <v>33</v>
      </c>
    </row>
    <row r="11" spans="3:6" ht="12.75">
      <c r="C11">
        <v>1</v>
      </c>
      <c r="D11">
        <v>1</v>
      </c>
      <c r="E11">
        <v>1</v>
      </c>
      <c r="F11">
        <v>0</v>
      </c>
    </row>
    <row r="12" spans="1:41" s="3" customFormat="1" ht="18" customHeight="1">
      <c r="A12" s="3" t="s">
        <v>53</v>
      </c>
      <c r="B12" s="3">
        <f>SUM(G12)+AO12</f>
        <v>33</v>
      </c>
      <c r="G12" s="3">
        <f>SUM(C13:F13)</f>
        <v>3</v>
      </c>
      <c r="H12" s="3">
        <v>0</v>
      </c>
      <c r="I12" s="3">
        <v>0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0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  <c r="AL12" s="3">
        <v>1</v>
      </c>
      <c r="AM12" s="3">
        <v>1</v>
      </c>
      <c r="AN12" s="3">
        <v>1</v>
      </c>
      <c r="AO12" s="3">
        <f>SUM(H12:AN12)</f>
        <v>30</v>
      </c>
    </row>
    <row r="13" spans="3:6" ht="18" customHeight="1">
      <c r="C13">
        <v>1</v>
      </c>
      <c r="D13">
        <v>1</v>
      </c>
      <c r="E13">
        <v>1</v>
      </c>
      <c r="F13">
        <v>0</v>
      </c>
    </row>
    <row r="14" spans="1:41" s="3" customFormat="1" ht="12.75">
      <c r="A14" s="3" t="s">
        <v>14</v>
      </c>
      <c r="B14" s="3">
        <f>SUM(G14)+AO14</f>
        <v>34</v>
      </c>
      <c r="G14" s="3">
        <f>SUM(C15:F15)</f>
        <v>3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0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0</v>
      </c>
      <c r="AC14" s="3">
        <v>1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  <c r="AL14" s="3">
        <v>1</v>
      </c>
      <c r="AM14" s="3">
        <v>1</v>
      </c>
      <c r="AN14" s="3">
        <v>1</v>
      </c>
      <c r="AO14" s="3">
        <f>SUM(H14:AN14)</f>
        <v>31</v>
      </c>
    </row>
    <row r="15" spans="3:6" ht="12.75">
      <c r="C15">
        <v>1</v>
      </c>
      <c r="D15">
        <v>1</v>
      </c>
      <c r="E15">
        <v>1</v>
      </c>
      <c r="F15">
        <v>0</v>
      </c>
    </row>
    <row r="16" spans="1:41" s="3" customFormat="1" ht="12.75">
      <c r="A16" s="3" t="s">
        <v>15</v>
      </c>
      <c r="B16" s="3">
        <f>SUM(G16)+AO16</f>
        <v>36</v>
      </c>
      <c r="G16" s="3">
        <f>SUM(C17:F17)</f>
        <v>3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>
        <v>1</v>
      </c>
      <c r="AE16" s="3">
        <v>1</v>
      </c>
      <c r="AF16" s="3">
        <v>1</v>
      </c>
      <c r="AG16" s="3">
        <v>1</v>
      </c>
      <c r="AH16" s="3">
        <v>1</v>
      </c>
      <c r="AI16" s="3">
        <v>1</v>
      </c>
      <c r="AJ16" s="3">
        <v>1</v>
      </c>
      <c r="AK16" s="3">
        <v>1</v>
      </c>
      <c r="AL16" s="3">
        <v>1</v>
      </c>
      <c r="AM16" s="3">
        <v>1</v>
      </c>
      <c r="AN16" s="3">
        <v>1</v>
      </c>
      <c r="AO16" s="3">
        <f>SUM(H16:AN16)</f>
        <v>33</v>
      </c>
    </row>
    <row r="17" spans="3:6" ht="12.75">
      <c r="C17">
        <v>1</v>
      </c>
      <c r="D17">
        <v>1</v>
      </c>
      <c r="E17">
        <v>1</v>
      </c>
      <c r="F17">
        <v>0</v>
      </c>
    </row>
    <row r="18" spans="1:41" s="3" customFormat="1" ht="12.75">
      <c r="A18" s="3" t="s">
        <v>3</v>
      </c>
      <c r="B18" s="3">
        <f>SUM(G18)+AO18</f>
        <v>36</v>
      </c>
      <c r="G18" s="3">
        <f>SUM(C19:F19)</f>
        <v>3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3">
        <v>1</v>
      </c>
      <c r="AC18" s="3">
        <v>1</v>
      </c>
      <c r="AD18" s="3">
        <v>1</v>
      </c>
      <c r="AE18" s="3">
        <v>1</v>
      </c>
      <c r="AF18" s="3">
        <v>1</v>
      </c>
      <c r="AG18" s="3">
        <v>1</v>
      </c>
      <c r="AH18" s="3">
        <v>1</v>
      </c>
      <c r="AI18" s="3">
        <v>1</v>
      </c>
      <c r="AJ18" s="3">
        <v>1</v>
      </c>
      <c r="AK18" s="3">
        <v>1</v>
      </c>
      <c r="AL18" s="3">
        <v>1</v>
      </c>
      <c r="AM18" s="3">
        <v>1</v>
      </c>
      <c r="AN18" s="3">
        <v>1</v>
      </c>
      <c r="AO18" s="3">
        <f>SUM(H18:AN18)</f>
        <v>33</v>
      </c>
    </row>
    <row r="19" spans="3:6" ht="12.75">
      <c r="C19">
        <v>1</v>
      </c>
      <c r="D19">
        <v>1</v>
      </c>
      <c r="E19">
        <v>1</v>
      </c>
      <c r="F19">
        <v>0</v>
      </c>
    </row>
    <row r="20" spans="1:41" s="3" customFormat="1" ht="12.75">
      <c r="A20" s="3" t="s">
        <v>16</v>
      </c>
      <c r="B20" s="3">
        <f>SUM(G20)+AO20</f>
        <v>36</v>
      </c>
      <c r="G20" s="3">
        <f>SUM(C21:F21)</f>
        <v>3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3">
        <v>1</v>
      </c>
      <c r="AC20" s="3">
        <v>1</v>
      </c>
      <c r="AD20" s="3">
        <v>1</v>
      </c>
      <c r="AE20" s="3">
        <v>1</v>
      </c>
      <c r="AF20" s="3">
        <v>1</v>
      </c>
      <c r="AG20" s="3">
        <v>1</v>
      </c>
      <c r="AH20" s="3">
        <v>1</v>
      </c>
      <c r="AI20" s="3">
        <v>1</v>
      </c>
      <c r="AJ20" s="3">
        <v>1</v>
      </c>
      <c r="AK20" s="3">
        <v>1</v>
      </c>
      <c r="AL20" s="3">
        <v>1</v>
      </c>
      <c r="AM20" s="3">
        <v>1</v>
      </c>
      <c r="AN20" s="3">
        <v>1</v>
      </c>
      <c r="AO20" s="3">
        <f>SUM(H20:AN20)</f>
        <v>33</v>
      </c>
    </row>
    <row r="21" spans="3:6" ht="12.75">
      <c r="C21">
        <v>1</v>
      </c>
      <c r="D21">
        <v>1</v>
      </c>
      <c r="E21">
        <v>1</v>
      </c>
      <c r="F21">
        <v>0</v>
      </c>
    </row>
    <row r="22" spans="1:41" s="3" customFormat="1" ht="12.75">
      <c r="A22" s="3" t="s">
        <v>1</v>
      </c>
      <c r="B22" s="3">
        <f>SUM(G22)+AO22</f>
        <v>36</v>
      </c>
      <c r="G22" s="3">
        <f>SUM(C23:F23)</f>
        <v>3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3">
        <v>1</v>
      </c>
      <c r="AC22" s="3">
        <v>1</v>
      </c>
      <c r="AD22" s="3">
        <v>1</v>
      </c>
      <c r="AE22" s="3">
        <v>1</v>
      </c>
      <c r="AF22" s="3">
        <v>1</v>
      </c>
      <c r="AG22" s="3">
        <v>1</v>
      </c>
      <c r="AH22" s="3">
        <v>1</v>
      </c>
      <c r="AI22" s="3">
        <v>1</v>
      </c>
      <c r="AJ22" s="3">
        <v>1</v>
      </c>
      <c r="AK22" s="3">
        <v>1</v>
      </c>
      <c r="AL22" s="3">
        <v>1</v>
      </c>
      <c r="AM22" s="3">
        <v>1</v>
      </c>
      <c r="AN22" s="3">
        <v>1</v>
      </c>
      <c r="AO22" s="3">
        <f>SUM(H22:AN22)</f>
        <v>33</v>
      </c>
    </row>
    <row r="23" spans="3:6" ht="12.75">
      <c r="C23">
        <v>1</v>
      </c>
      <c r="D23">
        <v>1</v>
      </c>
      <c r="E23">
        <v>1</v>
      </c>
      <c r="F23">
        <v>0</v>
      </c>
    </row>
    <row r="24" spans="1:41" s="3" customFormat="1" ht="12.75">
      <c r="A24" s="3" t="s">
        <v>4</v>
      </c>
      <c r="B24" s="3">
        <f>SUM(G24)+AO24</f>
        <v>36</v>
      </c>
      <c r="G24" s="3">
        <f>SUM(C25:F25)</f>
        <v>3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3">
        <v>1</v>
      </c>
      <c r="AC24" s="3">
        <v>1</v>
      </c>
      <c r="AD24" s="3">
        <v>1</v>
      </c>
      <c r="AE24" s="3">
        <v>1</v>
      </c>
      <c r="AF24" s="3">
        <v>1</v>
      </c>
      <c r="AG24" s="3">
        <v>1</v>
      </c>
      <c r="AH24" s="3">
        <v>1</v>
      </c>
      <c r="AI24" s="3">
        <v>1</v>
      </c>
      <c r="AJ24" s="3">
        <v>1</v>
      </c>
      <c r="AK24" s="3">
        <v>1</v>
      </c>
      <c r="AL24" s="3">
        <v>1</v>
      </c>
      <c r="AM24" s="3">
        <v>1</v>
      </c>
      <c r="AN24" s="3">
        <v>1</v>
      </c>
      <c r="AO24" s="3">
        <f>SUM(H24:AN24)</f>
        <v>33</v>
      </c>
    </row>
    <row r="25" spans="3:6" ht="12.75">
      <c r="C25">
        <v>1</v>
      </c>
      <c r="D25">
        <v>1</v>
      </c>
      <c r="E25">
        <v>1</v>
      </c>
      <c r="F25">
        <v>0</v>
      </c>
    </row>
    <row r="26" spans="1:41" s="3" customFormat="1" ht="12.75">
      <c r="A26" s="3" t="s">
        <v>0</v>
      </c>
      <c r="B26" s="3">
        <f>SUM(G26)+AO26</f>
        <v>36</v>
      </c>
      <c r="G26" s="3">
        <f>SUM(C27:F27)</f>
        <v>3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3">
        <v>1</v>
      </c>
      <c r="AC26" s="3">
        <v>1</v>
      </c>
      <c r="AD26" s="3">
        <v>1</v>
      </c>
      <c r="AE26" s="3">
        <v>1</v>
      </c>
      <c r="AF26" s="3">
        <v>1</v>
      </c>
      <c r="AG26" s="3">
        <v>1</v>
      </c>
      <c r="AH26" s="3">
        <v>1</v>
      </c>
      <c r="AI26" s="3">
        <v>1</v>
      </c>
      <c r="AJ26" s="3">
        <v>1</v>
      </c>
      <c r="AK26" s="3">
        <v>1</v>
      </c>
      <c r="AL26" s="3">
        <v>1</v>
      </c>
      <c r="AM26" s="3">
        <v>1</v>
      </c>
      <c r="AN26" s="3">
        <v>1</v>
      </c>
      <c r="AO26" s="3">
        <f>SUM(H26:AN26)</f>
        <v>33</v>
      </c>
    </row>
    <row r="27" spans="3:6" ht="12.75">
      <c r="C27">
        <v>1</v>
      </c>
      <c r="D27">
        <v>1</v>
      </c>
      <c r="E27">
        <v>1</v>
      </c>
      <c r="F27">
        <v>0</v>
      </c>
    </row>
    <row r="28" spans="1:41" s="3" customFormat="1" ht="12.75">
      <c r="A28" s="3" t="s">
        <v>51</v>
      </c>
      <c r="B28" s="3">
        <f>SUM(G28+AO28)</f>
        <v>36</v>
      </c>
      <c r="G28" s="3">
        <f>SUM(C29:E29)</f>
        <v>3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3">
        <v>1</v>
      </c>
      <c r="AC28" s="3">
        <v>1</v>
      </c>
      <c r="AD28" s="3">
        <v>1</v>
      </c>
      <c r="AE28" s="3">
        <v>1</v>
      </c>
      <c r="AF28" s="3">
        <v>1</v>
      </c>
      <c r="AG28" s="3">
        <v>1</v>
      </c>
      <c r="AH28" s="3">
        <v>1</v>
      </c>
      <c r="AI28" s="3">
        <v>1</v>
      </c>
      <c r="AJ28" s="3">
        <v>1</v>
      </c>
      <c r="AK28" s="3">
        <v>1</v>
      </c>
      <c r="AL28" s="3">
        <v>1</v>
      </c>
      <c r="AM28" s="3">
        <v>1</v>
      </c>
      <c r="AN28" s="3">
        <v>1</v>
      </c>
      <c r="AO28" s="3">
        <f>SUM(H28:AN28)</f>
        <v>33</v>
      </c>
    </row>
    <row r="29" spans="3:6" ht="12.75">
      <c r="C29">
        <v>1</v>
      </c>
      <c r="D29">
        <v>1</v>
      </c>
      <c r="E29">
        <v>1</v>
      </c>
      <c r="F29">
        <v>0</v>
      </c>
    </row>
    <row r="30" spans="1:41" s="3" customFormat="1" ht="12.75">
      <c r="A30" s="3" t="s">
        <v>55</v>
      </c>
      <c r="B30" s="3">
        <f>SUM(AO30,G30)</f>
        <v>36</v>
      </c>
      <c r="G30" s="3">
        <f>SUM(C31:F31)</f>
        <v>3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3">
        <v>1</v>
      </c>
      <c r="AC30" s="3">
        <v>1</v>
      </c>
      <c r="AD30" s="3">
        <v>1</v>
      </c>
      <c r="AE30" s="3">
        <v>1</v>
      </c>
      <c r="AF30" s="3">
        <v>1</v>
      </c>
      <c r="AG30" s="3">
        <v>1</v>
      </c>
      <c r="AH30" s="3">
        <v>1</v>
      </c>
      <c r="AI30" s="3">
        <v>1</v>
      </c>
      <c r="AJ30" s="3">
        <v>1</v>
      </c>
      <c r="AK30" s="3">
        <v>1</v>
      </c>
      <c r="AL30" s="3">
        <v>1</v>
      </c>
      <c r="AM30" s="3">
        <v>1</v>
      </c>
      <c r="AN30" s="3">
        <v>1</v>
      </c>
      <c r="AO30" s="3">
        <f>SUM(H30:AN30)</f>
        <v>33</v>
      </c>
    </row>
    <row r="31" spans="3:5" ht="12.75">
      <c r="C31">
        <v>1</v>
      </c>
      <c r="D31">
        <v>1</v>
      </c>
      <c r="E31">
        <v>1</v>
      </c>
    </row>
    <row r="32" spans="1:41" ht="12.75">
      <c r="A32" t="s">
        <v>54</v>
      </c>
      <c r="B32">
        <f>SUM(G32,AO32)</f>
        <v>33</v>
      </c>
      <c r="F32">
        <v>0</v>
      </c>
      <c r="G32">
        <f>SUM(C33:F33)</f>
        <v>0</v>
      </c>
      <c r="H32">
        <v>1</v>
      </c>
      <c r="I32">
        <v>1</v>
      </c>
      <c r="J32">
        <v>1</v>
      </c>
      <c r="K32">
        <v>1</v>
      </c>
      <c r="L32">
        <v>0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0</v>
      </c>
      <c r="V32">
        <v>1</v>
      </c>
      <c r="W32">
        <v>1</v>
      </c>
      <c r="X32">
        <v>1</v>
      </c>
      <c r="Y32">
        <v>0</v>
      </c>
      <c r="Z32">
        <v>1</v>
      </c>
      <c r="AA32">
        <v>0</v>
      </c>
      <c r="AB32">
        <v>0</v>
      </c>
      <c r="AC32">
        <v>0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33</v>
      </c>
    </row>
    <row r="33" spans="3:5" ht="12.75">
      <c r="C33">
        <v>0</v>
      </c>
      <c r="D33">
        <v>0</v>
      </c>
      <c r="E33">
        <v>0</v>
      </c>
    </row>
    <row r="34" spans="1:41" ht="12.75">
      <c r="A34" t="s">
        <v>56</v>
      </c>
      <c r="B34">
        <f>SUM(G34,AO34)</f>
        <v>36</v>
      </c>
      <c r="G34">
        <f>SUM(C35:F35)</f>
        <v>3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v>33</v>
      </c>
    </row>
    <row r="35" spans="3:6" ht="12.75">
      <c r="C35">
        <v>1</v>
      </c>
      <c r="D35">
        <v>1</v>
      </c>
      <c r="E35">
        <v>1</v>
      </c>
      <c r="F35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larin_sn</dc:creator>
  <cp:keywords/>
  <dc:description/>
  <cp:lastModifiedBy>Кашина Анастасия Евгеньевна</cp:lastModifiedBy>
  <cp:lastPrinted>2015-08-21T12:17:02Z</cp:lastPrinted>
  <dcterms:created xsi:type="dcterms:W3CDTF">2015-06-10T08:22:11Z</dcterms:created>
  <dcterms:modified xsi:type="dcterms:W3CDTF">2017-02-16T13:01:46Z</dcterms:modified>
  <cp:category/>
  <cp:version/>
  <cp:contentType/>
  <cp:contentStatus/>
</cp:coreProperties>
</file>