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 tabRatio="938"/>
  </bookViews>
  <sheets>
    <sheet name="Титул" sheetId="1" r:id="rId1"/>
    <sheet name="Iраздел-под1-2022" sheetId="2" r:id="rId2"/>
    <sheet name="Iраздел-под2-2023" sheetId="8" r:id="rId3"/>
    <sheet name="Iраздел-под3-2024" sheetId="9" r:id="rId4"/>
    <sheet name="Iраздел-под4" sheetId="10" r:id="rId5"/>
    <sheet name="IIраздел-под1-2022-надомка" sheetId="3" r:id="rId6"/>
    <sheet name="IIраздел-под2-2023-надомка" sheetId="11" r:id="rId7"/>
    <sheet name="IIраздел-под3-2024-надомка" sheetId="12" r:id="rId8"/>
    <sheet name="IIраздел-под4-надомка" sheetId="13" r:id="rId9"/>
    <sheet name="IIраздел-под1-2022-полустац" sheetId="7" r:id="rId10"/>
    <sheet name="IIраздел-под2-2023-полустац" sheetId="14" r:id="rId11"/>
    <sheet name="IIраздел-под3-2024-полустац" sheetId="15" r:id="rId12"/>
    <sheet name="IIраздел-под4-полустац" sheetId="16" r:id="rId13"/>
    <sheet name="IIIраздел" sheetId="5" r:id="rId14"/>
    <sheet name="Лист6" sheetId="6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I8" i="9" l="1"/>
  <c r="J8" i="9"/>
  <c r="K8" i="9"/>
  <c r="H8" i="9"/>
  <c r="I8" i="8"/>
  <c r="J8" i="8"/>
  <c r="K8" i="8"/>
  <c r="H8" i="8"/>
  <c r="O28" i="15"/>
  <c r="N28" i="15"/>
  <c r="M28" i="15"/>
  <c r="L28" i="15"/>
  <c r="O28" i="14"/>
  <c r="N28" i="14"/>
  <c r="M28" i="14"/>
  <c r="L28" i="14"/>
  <c r="O31" i="7"/>
  <c r="N31" i="7"/>
  <c r="M31" i="7"/>
  <c r="L31" i="7"/>
  <c r="I7" i="9"/>
  <c r="J7" i="9"/>
  <c r="K7" i="9"/>
  <c r="H7" i="9"/>
  <c r="O17" i="12"/>
  <c r="N17" i="12"/>
  <c r="M17" i="12"/>
  <c r="L17" i="12"/>
  <c r="I7" i="8"/>
  <c r="J7" i="8"/>
  <c r="K7" i="8"/>
  <c r="H7" i="8"/>
  <c r="O17" i="11"/>
  <c r="N17" i="11"/>
  <c r="M17" i="11"/>
  <c r="L17" i="11"/>
  <c r="O20" i="3"/>
  <c r="N20" i="3"/>
  <c r="M20" i="3"/>
  <c r="L20" i="3"/>
  <c r="K9" i="2"/>
  <c r="J9" i="2"/>
  <c r="I9" i="2"/>
  <c r="G9" i="2" s="1"/>
  <c r="H9" i="2"/>
  <c r="K8" i="2"/>
  <c r="J8" i="2"/>
  <c r="G8" i="2" s="1"/>
  <c r="I8" i="2"/>
  <c r="H8" i="2"/>
  <c r="G8" i="9" l="1"/>
  <c r="G8" i="8"/>
  <c r="G7" i="9"/>
  <c r="G7" i="8"/>
  <c r="O18" i="16"/>
  <c r="N18" i="16"/>
  <c r="M18" i="16"/>
  <c r="O18" i="13"/>
  <c r="N18" i="13"/>
  <c r="M18" i="13"/>
</calcChain>
</file>

<file path=xl/sharedStrings.xml><?xml version="1.0" encoding="utf-8"?>
<sst xmlns="http://schemas.openxmlformats.org/spreadsheetml/2006/main" count="1110" uniqueCount="198">
  <si>
    <t>ГОСУДАРСТВЕННЫЙ СОЦИАЛЬНЫЙ ЗАКАЗ</t>
  </si>
  <si>
    <t xml:space="preserve">на оказание государственных услуг в социальной сфере, </t>
  </si>
  <si>
    <t>отнесённых к полномочиям исполнительных органов</t>
  </si>
  <si>
    <t>КОДЫ</t>
  </si>
  <si>
    <t>Дата</t>
  </si>
  <si>
    <t>по ОКПО</t>
  </si>
  <si>
    <t>Уполномоченный орган</t>
  </si>
  <si>
    <t>Министерство семейной, демографической политики и социального благополучия Ульяновской области </t>
  </si>
  <si>
    <t>Глава БК</t>
  </si>
  <si>
    <t>(наименование уполномоченного органа)</t>
  </si>
  <si>
    <t>Наименование бюджета</t>
  </si>
  <si>
    <t>Областной бюджет Ульяновской области </t>
  </si>
  <si>
    <t>по ОКТМО</t>
  </si>
  <si>
    <r>
      <t>Статус</t>
    </r>
    <r>
      <rPr>
        <vertAlign val="superscript"/>
        <sz val="14"/>
        <color theme="1"/>
        <rFont val="PT Astra Serif"/>
        <family val="1"/>
        <charset val="204"/>
      </rPr>
      <t>1</t>
    </r>
  </si>
  <si>
    <t> 1</t>
  </si>
  <si>
    <r>
      <t>Направление деятельности</t>
    </r>
    <r>
      <rPr>
        <vertAlign val="superscript"/>
        <sz val="14"/>
        <color theme="1"/>
        <rFont val="PT Astra Serif"/>
        <family val="1"/>
        <charset val="204"/>
      </rPr>
      <t>2</t>
    </r>
  </si>
  <si>
    <t>I.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области, в очередном финансовом году и плановом периоде, а также за пределами планового периода</t>
  </si>
  <si>
    <t>1. Общие сведения о государственном социальном заказе на 2022 год (на очередной финансовый год)</t>
  </si>
  <si>
    <r>
      <t>Всего</t>
    </r>
    <r>
      <rPr>
        <vertAlign val="superscript"/>
        <sz val="10"/>
        <color theme="1"/>
        <rFont val="PT Astra Serif"/>
        <family val="1"/>
        <charset val="204"/>
      </rPr>
      <t>4</t>
    </r>
  </si>
  <si>
    <t>в том числе</t>
  </si>
  <si>
    <t>Предоставление социального обслуживания в форме на дому</t>
  </si>
  <si>
    <t>Ульяновская область</t>
  </si>
  <si>
    <t>Численность получателей социальных услуг, получивших социальные услуги</t>
  </si>
  <si>
    <t>Предоставление социального обслуживания в полустационарной форме</t>
  </si>
  <si>
    <t>единица изме­рения</t>
  </si>
  <si>
    <r>
      <t>код значения по ОКЕИ</t>
    </r>
    <r>
      <rPr>
        <vertAlign val="superscript"/>
        <sz val="10"/>
        <color theme="1"/>
        <rFont val="PT Astra Serif"/>
        <family val="1"/>
        <charset val="204"/>
      </rPr>
      <t>18</t>
    </r>
  </si>
  <si>
    <t>Предоставление социально-бытовых услуг</t>
  </si>
  <si>
    <t>880000О.99.0.АЭ22АА09000</t>
  </si>
  <si>
    <t>очно</t>
  </si>
  <si>
    <t>Гражданин,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</si>
  <si>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Министерство семейной, демографической политики и социального благополучия Ульяновской области</t>
  </si>
  <si>
    <t>880000О.99.0.АЭ22АА10000</t>
  </si>
  <si>
    <t>Гражданин,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</si>
  <si>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880000О.99.0.АЭ22АА11000</t>
  </si>
  <si>
    <t>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</si>
  <si>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Предоставление социально-медицинских услуг</t>
  </si>
  <si>
    <t>880000О.99.0.АЭ22АА18000</t>
  </si>
  <si>
    <t>880000О.99.0.АЭ22АА19000</t>
  </si>
  <si>
    <t>Гражданин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</si>
  <si>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Предоставление социально-психологических услуг</t>
  </si>
  <si>
    <t>880000О.99.0.АЭ22АА27000</t>
  </si>
  <si>
    <t>Предоставление социально-педагогических услуг</t>
  </si>
  <si>
    <t>880000О.99.0.АЭ22АА37000</t>
  </si>
  <si>
    <t>Предоставление социально-правовых услуг</t>
  </si>
  <si>
    <t>880000О.99.0.АЭ22АА55000</t>
  </si>
  <si>
    <t>Предоставление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</si>
  <si>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880000О.99.0.АЭ22АА64000</t>
  </si>
  <si>
    <t>Итого</t>
  </si>
  <si>
    <t>870000О.99.0.АЭ21АА10000</t>
  </si>
  <si>
    <t>870000О.99.0.АЭ21АА13000</t>
  </si>
  <si>
    <t>Гражданин при наличии в семье инвалида или инвалидов, в том числе ребенка-инвалида или детей-инвалидов, нуждающихся в постоянном постороннем уходе</t>
  </si>
  <si>
    <t>870000О.99.0.АЭ21АА18000</t>
  </si>
  <si>
    <t>870000О.99.0.АЭ21АА19000</t>
  </si>
  <si>
    <t>870000О.99.0.АЭ21АА22000</t>
  </si>
  <si>
    <t>870000О.99.0.АЭ21АА27000</t>
  </si>
  <si>
    <t>870000О.99.0.АЭ21АА28000</t>
  </si>
  <si>
    <t>870000О.99.0.АЭ21АА31000</t>
  </si>
  <si>
    <t>870000О.99.0.АЭ21АА32000</t>
  </si>
  <si>
    <t>Гражданин при наличии ребенка или детей (в том числе находящихся под опекой, попечительством), испытывающих трудности в социальной адаптации</t>
  </si>
  <si>
    <t>870000О.99.0.АЭ21АА36000</t>
  </si>
  <si>
    <t>Гражданин полностью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</si>
  <si>
    <t>870000О.99.0.АЭ21АА37000</t>
  </si>
  <si>
    <t>870000О.99.0.АЭ21АА40000</t>
  </si>
  <si>
    <t>Предоставление социально-трудовых услуг</t>
  </si>
  <si>
    <t>870000О.99.0.АЭ21АА46000</t>
  </si>
  <si>
    <t>870000О.99.0.АЭ21АА55000</t>
  </si>
  <si>
    <t>870000О.99.0.АЭ21АА58000</t>
  </si>
  <si>
    <t>870000О.99.0.АЭ21АА63000</t>
  </si>
  <si>
    <t>870000О.99.0.АЭ21АА64000</t>
  </si>
  <si>
    <t>870000О.99.0.АЭ21АА67000</t>
  </si>
  <si>
    <t>870000О.99.0.АЭ21АА75000</t>
  </si>
  <si>
    <t>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</t>
  </si>
  <si>
    <r>
      <t>наименование показателя</t>
    </r>
    <r>
      <rPr>
        <vertAlign val="superscript"/>
        <sz val="10"/>
        <color theme="1"/>
        <rFont val="PT Astra Serif"/>
        <family val="1"/>
        <charset val="204"/>
      </rPr>
      <t>13</t>
    </r>
  </si>
  <si>
    <t>единица измерения</t>
  </si>
  <si>
    <r>
      <t>Наименование значений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</si>
  <si>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код значений по ОКЕИ</t>
    </r>
    <r>
      <rPr>
        <vertAlign val="superscript"/>
        <sz val="10"/>
        <color theme="1"/>
        <rFont val="PT Astra Serif"/>
        <family val="1"/>
        <charset val="204"/>
      </rPr>
      <t>18</t>
    </r>
  </si>
  <si>
    <t>Предоставление социального обслуживания в форме 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</si>
  <si>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либо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 гражданин при наличии иных обстоятельств, которые ухудшают или способны ухудшить условия его жизнедеятельности, гражданин при отсутствии возможности обеспечения ухода (в том числе временного) за инвалидом, ребенком, детьми, а также отсутствие попечения над ними</t>
  </si>
  <si>
    <t>Доля получателей социальных услуг, получивших социальные услуги в учреждении социального обслуживания, в общем числе граждан, обратившихся за получением социальных услуг в учреждение социального обслуживания населения</t>
  </si>
  <si>
    <t>процент</t>
  </si>
  <si>
    <t>Удовлетворенность получателей социальных услуг в оказанных социальных услугах</t>
  </si>
  <si>
    <t>Укомплектование организации специалистами, оказывающими социальные услуги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</si>
  <si>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</si>
  <si>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Гражданин полностью или частично утративший способность или возможности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 гражданин при наличии в семье инвалида или инвалидов, в том числе ребенка-инвалида или детей инвалидов, гражданин при наличии внутрисемейного конфликта; гражданин при отсутствии определенного места жительства</t>
  </si>
  <si>
    <t>(должность)</t>
  </si>
  <si>
    <t>(подпись)</t>
  </si>
  <si>
    <t>(расшифровка подписи)</t>
  </si>
  <si>
    <t>и формирования нового государственного социального заказа.</t>
  </si>
  <si>
    <t>3Формируется в соответствии с информацией, включенной в подраздел 1 раздела II Приложения 1 к настоящим Правилам.</t>
  </si>
  <si>
    <t>4Рассчитывается как сумма граф 8, 9, 10, 11 подразделов 1-4 раздела I Приложения 1 к настоящим Правилам соответственно.</t>
  </si>
  <si>
    <t>5Формируется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1 раздела II Приложения 1 к настоящим Правилам.</t>
  </si>
  <si>
    <t>6Формируется в соответствии с информацией, включенной в подраздел 2 раздела II Приложения 1 к настоящим Правилам.</t>
  </si>
  <si>
    <t>7Формируется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2 раздела II Приложения 1 к настоящим Правилам.</t>
  </si>
  <si>
    <t>8Формируется в соответствии с информацией, включенной в подраздел 3 раздела II Приложения 1 к настоящим Правилам.</t>
  </si>
  <si>
    <t>9Формируется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3 раздела II Приложения 1 к настоящим Правилам.</t>
  </si>
  <si>
    <t>10Формируется в соответствии с информацией, включенной в подраздел 4 раздела II Приложения 1 к настоящим Правилам.</t>
  </si>
  <si>
    <t>11Формируется в соответствии со значениями показателей, характеризующих объём оказания государственной услуги в социальной сфере, включенными в подраздел 4 раздела II Приложения 1 к настоящим Правилам.</t>
  </si>
  <si>
    <t>12Указывается наименование укрупнённой государственной услуги в социальной сфере, под которой для целей настоящего документа понимается несколько государственных услуг в социальной сфере, соответствующих одному и тому же виду кода Общероссийского классификатора продукции по видам экономической деятельности и объединенных по решению уполномоченного органа в соответствии</t>
  </si>
  <si>
    <t>с содержанием государственной услуги в социальной сфере и (или) условиями (формами) оказания государственной услуги в социальной сфере, в случае принятия уполномоченным органом решения о формировании государственного социального заказа в отношении укрупненных государственных услуг в социальной сфере.</t>
  </si>
  <si>
    <t>и муниципальных услуг, оказываемых физическим лицам, по соответствующей сфере деятельности (далее – перечень государственных услуг).</t>
  </si>
  <si>
    <t>16Указывается год, в котором уполномоченный орган осуществляет отбор исполнителей государственных услуг в социальной сфере (государственных услуг в социальной сфере, составляющих укрупненную государственную услугу), либо заключает с исполнителями государственных услуг в социальной сфере (государственных услуг в социальной сфере, составляющих укрупненную государственную услугу) соглашения, указанные в части 6 статьи 9 Федерального закона № 189-ФЗ, либо утверждает государственное задание на оказание государственных услуг (выполнение работ) государственному учреждению.</t>
  </si>
  <si>
    <t>в социальной сфере.</t>
  </si>
  <si>
    <t>от значений показателей, характеризующих объём оказания государственной услуги в социальной сфере, включенных в графы 12-15,</t>
  </si>
  <si>
    <t>при принятии уполномоченным органом характеризующих качество оказания государственной услуги в социальной сфере и объём оказания такой в соответствии с пунктом 2 общих требований к определению предельных допустимых возможных отклонений от значений показателей, характеризующих качество оказания государственной услуги в социальной сфере и объём оказания такой услуги, утвержденных постановлением Правительства Российской Федерации от 23.10.2020 № 1728 «Об утверждении общих требований</t>
  </si>
  <si>
    <t>к определению предельных допустимых возможных отклонений от значений показателей, услуги» (далее – постановлением Правительства Российской Федерации от 23.10.2020 № 1728), решения об определении предельных допустимых возможных отклонений от значений показателей, характеризующих объём оказания государственной услуги в социальной сфере.</t>
  </si>
  <si>
    <t>от значений показателей, характеризующих качество оказания государственной услуги в социальной сфере, включенных в графу 8,</t>
  </si>
  <si>
    <t>при принятии уполномоченными органами в соответствии с пунктом 2 общих требований к определению предельных допустимых возможных отклонений от значений показателей, характеризующих качество оказания государственной услуги в социальной сфере и объём оказания такой услуги, утвержденных постановлением Правительства Российской Федерации от 23.10.2020 № 1728, решения</t>
  </si>
  <si>
    <t>об определении предельных допустимых возможных отклонений от значений показателей, характеризующих качество оказания государственной услуги в социальной сфере.</t>
  </si>
  <si>
    <t>1Ставится цифра 1, в случае если государственный социальный заказ на оказание государственных услуг в социальной сфере, отнесённых к полномочиям исполнительных органов государственной власти Ульяновской области (далее – государственный социальный заказ), формируется впервые, ставится цифра 2 в случае внесения изменений в утверждённый государственный социальный заказ</t>
  </si>
  <si>
    <t>2Указывается направление деятельности, определённое частью 2 статьи 28 Федерального закона № 189-ФЗ «О государственном (муниципальном) социальном заказе на оказание государственных (муниципальных) услуг в социальной сфере» (далее – Федеральный закон «О государственном (муниципальном) социальном заказе на оказание государственных (муниципальных) услуг в социальной сфере»).</t>
  </si>
  <si>
    <t>13Заполняется в соответствии с общероссийским базовым (отраслевым) перечнем (классификатором) государственных</t>
  </si>
  <si>
    <t>14Указывается полное наименование уполномоченного органа или органа власти, уполномоченного на формирование государственного социального заказа, указанного в пункте 2 настоящих Правил.</t>
  </si>
  <si>
    <t>15Указывается срок оказания государственной услуги в социальной сфере (государственных услуг в социальной сфере, составляющих укрупненную государственную услугу), установленный в соответствии с законодательством Российской Федерации.</t>
  </si>
  <si>
    <t>17Указывается полное наименование публично-правового образования, на территории которого предоставляется государственная услуга в социальной сфере (государственные услуги в социальной сфере, составляющие укрупненную государственную услугу).</t>
  </si>
  <si>
    <t>18Заполняется в соответствии с кодом, указанным в перечне государственных услуг (при наличии).</t>
  </si>
  <si>
    <t>19В графы 12-15 включаются числовые значения показателей, характеризующих объём оказания государственной услуги</t>
  </si>
  <si>
    <t>20Указывается числовое значение предельного допустимого возможного отклонения в процентах или абсолютных величинах</t>
  </si>
  <si>
    <t>21Заполняется в соответствии со значениями показателей, характеризующих качество оказания государственных услуг в социальной сфере (государственных услуг в социальной сфере, составляющих укрупненную государственную услугу), установленными в перечне государственных услуг.</t>
  </si>
  <si>
    <t>22Указывается числовое значение предельного допустимого возможного отклонения в процентах или абсолютных величинах</t>
  </si>
  <si>
    <r>
      <t>Наименование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</si>
  <si>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Год определения исполнителей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</si>
  <si>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Место оказания государственной услуги в социальной сфере (укрупнённой государственной услуги)</t>
    </r>
    <r>
      <rPr>
        <vertAlign val="superscript"/>
        <sz val="10"/>
        <color theme="1"/>
        <rFont val="PT Astra Serif"/>
        <family val="1"/>
        <charset val="204"/>
      </rPr>
      <t>3</t>
    </r>
  </si>
  <si>
    <t>Показатель, характеризующий объём оказания государственной услуги в социальной сфере (укрупнённой государственной услуги)</t>
  </si>
  <si>
    <r>
      <t>наименование показателя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</si>
  <si>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наименование значения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</si>
  <si>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Код значения по ОКЕИ</t>
    </r>
    <r>
      <rPr>
        <vertAlign val="superscript"/>
        <sz val="10"/>
        <color theme="1"/>
        <rFont val="PT Astra Serif"/>
        <family val="1"/>
        <charset val="204"/>
      </rPr>
      <t>3</t>
    </r>
  </si>
  <si>
    <t>Значение показателя, характеризующего объём оказания государственной услуги в социальной сфере (укрупнённой государственной услуги) по способам определения исполнителей государственной услуги в социальной сфере (укрупнённой государственной услуги)</t>
  </si>
  <si>
    <r>
      <t>оказываемого государственными казенными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</si>
  <si>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оказываемого государственными бюджетными и автономными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</si>
  <si>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в соответствии с конкурсом</t>
    </r>
    <r>
      <rPr>
        <vertAlign val="superscript"/>
        <sz val="10"/>
        <color theme="1"/>
        <rFont val="PT Astra Serif"/>
        <family val="1"/>
        <charset val="204"/>
      </rPr>
      <t>5</t>
    </r>
  </si>
  <si>
    <r>
      <t>в соответствии с социальными сертификатами</t>
    </r>
    <r>
      <rPr>
        <vertAlign val="superscript"/>
        <sz val="10"/>
        <color theme="1"/>
        <rFont val="PT Astra Serif"/>
        <family val="1"/>
        <charset val="204"/>
      </rPr>
      <t>5</t>
    </r>
  </si>
  <si>
    <t>II. Сведения об объёме оказания государственной услуги в социальной сфере (укрупнённой государственной услуги) в очередном финансовом году и плановом периоде, а также за пределами планового периода</t>
  </si>
  <si>
    <t xml:space="preserve">предоставление социального обслуживания в форме на дому </t>
  </si>
  <si>
    <t>(наименование укрупнённой государственной услуги12)</t>
  </si>
  <si>
    <t>1. Сведения об объёме оказания государственной услуги в социальной сфере (государственных услуг в социальной сфере, составляющих укрупненную государственную услугу) на 2022 год (на очередной финансовый год)</t>
  </si>
  <si>
    <r>
      <t>Наименование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</si>
  <si>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Уникальный номер реестровой записи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</si>
  <si>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Условия (формы)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</si>
  <si>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Категории потребителей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13</t>
    </r>
  </si>
  <si>
    <r>
      <t>Уполномоченный орган или орган власти, уполномоченный на формирование государственного социального заказа</t>
    </r>
    <r>
      <rPr>
        <vertAlign val="superscript"/>
        <sz val="10"/>
        <color theme="1"/>
        <rFont val="PT Astra Serif"/>
        <family val="1"/>
        <charset val="204"/>
      </rPr>
      <t>14</t>
    </r>
  </si>
  <si>
    <r>
      <t>Срок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15</t>
    </r>
  </si>
  <si>
    <r>
      <t>Год определения исполнителей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16</t>
    </r>
  </si>
  <si>
    <r>
      <t>Место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17</t>
    </r>
  </si>
  <si>
    <t>Показатель, характеризующий объём оказания государственной услуги в социальной сфере (государственных услуг в социальной сфере, составляющих укрупненную государственную услугу)</t>
  </si>
  <si>
    <r>
      <t>наименование значения</t>
    </r>
    <r>
      <rPr>
        <vertAlign val="superscript"/>
        <sz val="10"/>
        <color theme="1"/>
        <rFont val="PT Astra Serif"/>
        <family val="1"/>
        <charset val="204"/>
      </rPr>
      <t>13</t>
    </r>
  </si>
  <si>
    <t>Значение показателя, характеризующего объём оказания государственной услуги в социальной сфере (государственных услуг в социальной сфере, составляющих укрупненную государственную услугу) по способам определения исполнителей государственной услуги в социальной сфере (государственных услуг в социальной сфере, составляющих укрупненную государственную услугу)</t>
  </si>
  <si>
    <r>
      <t>оказываемого государственными казенными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</si>
  <si>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оказываемого государственными бюджетными и автономными учреждениями на основании государственного задания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</si>
  <si>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в соответствии с конкурсом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</si>
  <si>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в соответствии с социальными сертификатами</t>
    </r>
    <r>
      <rPr>
        <vertAlign val="superscript"/>
        <sz val="10"/>
        <color theme="1"/>
        <rFont val="PT Astra Serif"/>
        <family val="1"/>
        <charset val="204"/>
      </rPr>
      <t>19</t>
    </r>
  </si>
  <si>
    <r>
      <t>Предельные допустимые возможные отклонения от значений показателей, характеризующих объём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20</t>
    </r>
  </si>
  <si>
    <t xml:space="preserve">предоставление социального обслуживания в полустационарной форме  </t>
  </si>
  <si>
    <t>III. Сведения о показателях, характеризующих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 в очередном финансовом году и плановом периоде, а также за пределами планового периода</t>
  </si>
  <si>
    <r>
      <t>Условия (формы)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 xml:space="preserve"> 13</t>
    </r>
  </si>
  <si>
    <r>
      <t>Категории потребителей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 xml:space="preserve"> 13</t>
    </r>
  </si>
  <si>
    <r>
      <t>Показатель, характеризующий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3</t>
    </r>
  </si>
  <si>
    <r>
      <t>Значение показателя, характеризующего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21</t>
    </r>
  </si>
  <si>
    <r>
      <t>Предельные допустимые возможные отклонения от значений показателя, характеризующего качество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color theme="1"/>
        <rFont val="PT Astra Serif"/>
        <family val="1"/>
        <charset val="204"/>
      </rPr>
      <t>22</t>
    </r>
  </si>
  <si>
    <t>853100О.99.0.АЭ11АА00000</t>
  </si>
  <si>
    <t>95% и более</t>
  </si>
  <si>
    <t>853200О.99.0.АЭ10АА00000</t>
  </si>
  <si>
    <t>870000О.99.0.АЭ21АА41000</t>
  </si>
  <si>
    <t xml:space="preserve">Гражданин при наличии ребенка или детей (в том числе находящихся под опекой, попечительством), испытывающих трудности в социальной адаптации; гражданин при отсутствии возможности обеспечения ухода (в том числе временного) за ребенком, детьми, а также отсутствие попечения над ними; 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семье.  </t>
  </si>
  <si>
    <t>2.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 на 2023 год (на первый год планового периода)</t>
  </si>
  <si>
    <t>4.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 на 20__ - 20__ годы (на срок оказания государственных услуг в социальной сфере за пределами планового периода)</t>
  </si>
  <si>
    <t>2. Сведения об объёме оказания государственной услуги в социальной сфере (государственных услуг в социальной сфере, составляющих укрупнённую государственную услугу) на 2023 год (на первый год планового периода)</t>
  </si>
  <si>
    <t>3. Сведения об объёме оказания государственной услуги в социальной сфере (государственных услуг в социальной сфере, составляющих укрупнённую государственную услугу) на 2024 год (на второй год планового периода)</t>
  </si>
  <si>
    <t>4. Сведения об объёме оказания государственной услуги в социальной сфере (государственных услуг в социальной сфере, составляющих укрупнённую государственную услугу) на 20__ - 20__ годы (на срок оказания государственной услуги за пределами планового периода)</t>
  </si>
  <si>
    <t xml:space="preserve">государственной власти Ульяновской области, на 2022 год </t>
  </si>
  <si>
    <t>и на плановый период 2023 - 2024 годов</t>
  </si>
  <si>
    <t>Исполняющий обязанности Министра 
семейной, демографической политики 
и социального благополучия 
Ульяновской области</t>
  </si>
  <si>
    <t>Руководитель (уполномоченное лицо)</t>
  </si>
  <si>
    <t>УТВЕРЖДАЮ
Исполняющий обязанности Министра 
семейной, демографической политики 
и социального благополучия 
Ульяновской области
___________________Д.В.Батраков
27.12.2021г.</t>
  </si>
  <si>
    <t>на "01" января 2022г.</t>
  </si>
  <si>
    <t> Социальное обслуживание (за исключением услуг в сфере социального обслуживания в стационарной форме)</t>
  </si>
  <si>
    <t>Д.В.Батраков</t>
  </si>
  <si>
    <t>"27" декабря 2021г.</t>
  </si>
  <si>
    <t>870000О.99.0.АЭ25АА05000</t>
  </si>
  <si>
    <t>3. Общие сведения о государственном социальном заказе на оказание государственных услуг в социальной сфере, отнесённых к полномочиям исполнительных органов государственной власти Ульяновской области на 2024 год (на второй год планового периода)</t>
  </si>
  <si>
    <t>Человек</t>
  </si>
  <si>
    <t>человек</t>
  </si>
  <si>
    <t>Предоставление срочных социальных услуг</t>
  </si>
  <si>
    <r>
      <t>Наименование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rFont val="PT Astra Serif"/>
        <family val="1"/>
        <charset val="204"/>
      </rPr>
      <t>13</t>
    </r>
  </si>
  <si>
    <r>
      <t>Уникальный номер реестровой записи</t>
    </r>
    <r>
      <rPr>
        <vertAlign val="superscript"/>
        <sz val="10"/>
        <rFont val="PT Astra Serif"/>
        <family val="1"/>
        <charset val="204"/>
      </rPr>
      <t>13</t>
    </r>
  </si>
  <si>
    <r>
      <t>Условия (формы)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rFont val="PT Astra Serif"/>
        <family val="1"/>
        <charset val="204"/>
      </rPr>
      <t>13</t>
    </r>
  </si>
  <si>
    <r>
      <t>Категории потребителей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rFont val="PT Astra Serif"/>
        <family val="1"/>
        <charset val="204"/>
      </rPr>
      <t>13</t>
    </r>
  </si>
  <si>
    <r>
      <t>Уполномоченный орган или орган власти, уполномоченный на формирование государственного социального заказа</t>
    </r>
    <r>
      <rPr>
        <vertAlign val="superscript"/>
        <sz val="10"/>
        <rFont val="PT Astra Serif"/>
        <family val="1"/>
        <charset val="204"/>
      </rPr>
      <t>14</t>
    </r>
  </si>
  <si>
    <r>
      <t>Срок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rFont val="PT Astra Serif"/>
        <family val="1"/>
        <charset val="204"/>
      </rPr>
      <t>15</t>
    </r>
  </si>
  <si>
    <r>
      <t>Год определения исполнителей государственных услуг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rFont val="PT Astra Serif"/>
        <family val="1"/>
        <charset val="204"/>
      </rPr>
      <t>16</t>
    </r>
  </si>
  <si>
    <r>
      <t>Место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rFont val="PT Astra Serif"/>
        <family val="1"/>
        <charset val="204"/>
      </rPr>
      <t>17</t>
    </r>
  </si>
  <si>
    <r>
      <t>Предельные допустимые возможные отклонения от значений показателей, характеризующих объём оказания государственной услуги в социальной сфере (государственных услуг в социальной сфере, составляющих укрупненную государственную услугу)</t>
    </r>
    <r>
      <rPr>
        <vertAlign val="superscript"/>
        <sz val="10"/>
        <rFont val="PT Astra Serif"/>
        <family val="1"/>
        <charset val="204"/>
      </rPr>
      <t>20</t>
    </r>
  </si>
  <si>
    <r>
      <t>наименование показателя</t>
    </r>
    <r>
      <rPr>
        <vertAlign val="superscript"/>
        <sz val="10"/>
        <rFont val="PT Astra Serif"/>
        <family val="1"/>
        <charset val="204"/>
      </rPr>
      <t>13</t>
    </r>
  </si>
  <si>
    <r>
      <t>оказываемого государственными казенными учреждениями на основании государственного задания</t>
    </r>
    <r>
      <rPr>
        <vertAlign val="superscript"/>
        <sz val="10"/>
        <rFont val="PT Astra Serif"/>
        <family val="1"/>
        <charset val="204"/>
      </rPr>
      <t>19</t>
    </r>
  </si>
  <si>
    <r>
      <t>оказываемого государственными бюджетными и автономными учреждениями на основании государственного задания</t>
    </r>
    <r>
      <rPr>
        <vertAlign val="superscript"/>
        <sz val="10"/>
        <rFont val="PT Astra Serif"/>
        <family val="1"/>
        <charset val="204"/>
      </rPr>
      <t>19</t>
    </r>
  </si>
  <si>
    <r>
      <t>в соответствии с конкурсом</t>
    </r>
    <r>
      <rPr>
        <vertAlign val="superscript"/>
        <sz val="10"/>
        <rFont val="PT Astra Serif"/>
        <family val="1"/>
        <charset val="204"/>
      </rPr>
      <t>19</t>
    </r>
  </si>
  <si>
    <r>
      <t>в соответствии с социальными сертификатами</t>
    </r>
    <r>
      <rPr>
        <vertAlign val="superscript"/>
        <sz val="10"/>
        <rFont val="PT Astra Serif"/>
        <family val="1"/>
        <charset val="204"/>
      </rPr>
      <t>19</t>
    </r>
  </si>
  <si>
    <r>
      <t>наименование значения</t>
    </r>
    <r>
      <rPr>
        <vertAlign val="superscript"/>
        <sz val="10"/>
        <rFont val="PT Astra Serif"/>
        <family val="1"/>
        <charset val="204"/>
      </rPr>
      <t>13</t>
    </r>
  </si>
  <si>
    <r>
      <t>код значения по ОКЕИ</t>
    </r>
    <r>
      <rPr>
        <vertAlign val="superscript"/>
        <sz val="10"/>
        <rFont val="PT Astra Serif"/>
        <family val="1"/>
        <charset val="204"/>
      </rPr>
      <t>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</si>
</sst>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₽_-;\-* #,##0\ _₽_-;_-* &quot;-&quot;\ _₽_-;_-@_-"/>
  </numFmts>
  <fonts count="20" x14ac:knownFonts="1"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vertAlign val="superscript"/>
      <sz val="14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vertAlign val="superscript"/>
      <sz val="10"/>
      <color theme="1"/>
      <name val="PT Astra Serif"/>
      <family val="1"/>
      <charset val="204"/>
    </font>
    <font>
      <u/>
      <sz val="11"/>
      <color theme="10"/>
      <name val="Calibri"/>
      <family val="2"/>
      <scheme val="minor"/>
    </font>
    <font>
      <sz val="11"/>
      <name val="PT Astra Serif"/>
      <family val="1"/>
      <charset val="204"/>
    </font>
    <font>
      <b/>
      <sz val="10"/>
      <color theme="1"/>
      <name val="PT Astra Serif"/>
      <family val="1"/>
      <charset val="204"/>
    </font>
    <font>
      <b/>
      <u/>
      <sz val="10"/>
      <color theme="1"/>
      <name val="PT Astra Serif"/>
      <family val="1"/>
      <charset val="204"/>
    </font>
    <font>
      <b/>
      <vertAlign val="superscript"/>
      <sz val="10"/>
      <color theme="1"/>
      <name val="PT Astra Serif"/>
      <family val="1"/>
      <charset val="204"/>
    </font>
    <font>
      <sz val="12"/>
      <color theme="1"/>
      <name val="PT Astra Serif"/>
      <family val="1"/>
      <charset val="204"/>
    </font>
    <font>
      <sz val="14"/>
      <name val="PT Astra Serif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PT Astra Serif"/>
      <family val="1"/>
      <charset val="204"/>
    </font>
    <font>
      <b/>
      <u/>
      <sz val="10"/>
      <name val="PT Astra Serif"/>
      <family val="1"/>
      <charset val="204"/>
    </font>
    <font>
      <b/>
      <vertAlign val="superscript"/>
      <sz val="10"/>
      <name val="PT Astra Serif"/>
      <family val="1"/>
      <charset val="204"/>
    </font>
    <font>
      <sz val="10"/>
      <name val="PT Astra Serif"/>
      <family val="1"/>
      <charset val="204"/>
    </font>
    <font>
      <vertAlign val="superscript"/>
      <sz val="10"/>
      <name val="PT Astra Serif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justify" vertical="center" wrapText="1"/>
    </xf>
    <xf numFmtId="0" fontId="6" fillId="0" borderId="0" xfId="0" applyFont="1"/>
    <xf numFmtId="0" fontId="6" fillId="0" borderId="0" xfId="0" applyFont="1" applyAlignment="1">
      <alignment horizontal="justify" vertical="center"/>
    </xf>
    <xf numFmtId="0" fontId="6" fillId="0" borderId="0" xfId="1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/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right" vertical="center" wrapText="1" indent="1"/>
    </xf>
    <xf numFmtId="0" fontId="1" fillId="0" borderId="1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horizontal="left" vertical="center" wrapText="1" indent="1"/>
    </xf>
    <xf numFmtId="0" fontId="10" fillId="0" borderId="0" xfId="0" applyFont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0" fillId="0" borderId="0" xfId="0" applyFill="1" applyBorder="1" applyAlignment="1"/>
    <xf numFmtId="49" fontId="7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justify" vertical="center"/>
    </xf>
    <xf numFmtId="14" fontId="1" fillId="0" borderId="1" xfId="0" applyNumberFormat="1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right" vertical="justify" wrapText="1"/>
    </xf>
    <xf numFmtId="0" fontId="1" fillId="0" borderId="1" xfId="0" applyFont="1" applyBorder="1" applyAlignment="1">
      <alignment horizontal="center" vertical="justify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4" fillId="0" borderId="0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41" fontId="3" fillId="0" borderId="1" xfId="0" applyNumberFormat="1" applyFont="1" applyFill="1" applyBorder="1" applyAlignment="1">
      <alignment horizontal="justify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1" fontId="7" fillId="0" borderId="5" xfId="0" applyNumberFormat="1" applyFont="1" applyFill="1" applyBorder="1" applyAlignment="1">
      <alignment horizontal="justify" vertical="center" wrapText="1"/>
    </xf>
    <xf numFmtId="3" fontId="3" fillId="0" borderId="0" xfId="0" applyNumberFormat="1" applyFont="1" applyFill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8" fillId="0" borderId="0" xfId="0" applyNumberFormat="1" applyFont="1" applyFill="1" applyAlignment="1">
      <alignment horizontal="center" vertical="center" wrapText="1"/>
    </xf>
    <xf numFmtId="3" fontId="18" fillId="0" borderId="0" xfId="0" applyNumberFormat="1" applyFont="1" applyFill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1" fontId="18" fillId="0" borderId="1" xfId="0" applyNumberFormat="1" applyFont="1" applyFill="1" applyBorder="1" applyAlignment="1">
      <alignment horizontal="justify" vertical="center" wrapText="1"/>
    </xf>
    <xf numFmtId="9" fontId="18" fillId="0" borderId="1" xfId="0" applyNumberFormat="1" applyFont="1" applyFill="1" applyBorder="1" applyAlignment="1">
      <alignment horizontal="center" vertical="center" wrapText="1"/>
    </xf>
    <xf numFmtId="41" fontId="7" fillId="0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49" fontId="7" fillId="0" borderId="0" xfId="0" applyNumberFormat="1" applyFon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49" fontId="8" fillId="0" borderId="0" xfId="0" applyNumberFormat="1" applyFont="1" applyFill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Alignment="1">
      <alignment horizontal="center" vertical="center" wrapText="1"/>
    </xf>
    <xf numFmtId="49" fontId="1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Fill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6;&#1094;&#1047;&#1072;&#1082;&#1072;&#1079;-2022/!&#1086;&#1073;&#1088;&#1072;&#1079;&#1077;&#1094;-&#1043;&#1086;&#1089;&#1047;&#1072;&#1082;&#1072;&#1079;-2022-&#1089;&#1086;&#1094;&#1080;&#1072;&#1083;&#1100;&#1085;&#1086;&#1077;%20&#1086;&#1073;&#1089;&#1083;&#1091;&#1078;&#1080;&#1074;&#1072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Iраздел-под1-2022"/>
      <sheetName val="IIраздел-под1-2022-надомка"/>
      <sheetName val="IIраздел-под1-2022-полустац"/>
      <sheetName val="IIIраздел"/>
    </sheetNames>
    <sheetDataSet>
      <sheetData sheetId="0"/>
      <sheetData sheetId="1"/>
      <sheetData sheetId="2">
        <row r="20">
          <cell r="L20">
            <v>0</v>
          </cell>
          <cell r="M20">
            <v>13668</v>
          </cell>
          <cell r="N20">
            <v>0</v>
          </cell>
          <cell r="O20">
            <v>51</v>
          </cell>
        </row>
      </sheetData>
      <sheetData sheetId="3">
        <row r="31">
          <cell r="L31">
            <v>2483</v>
          </cell>
          <cell r="M31">
            <v>75512</v>
          </cell>
          <cell r="N31">
            <v>0</v>
          </cell>
          <cell r="O31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3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3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7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2" Type="http://schemas.openxmlformats.org/officeDocument/2006/relationships/hyperlink" Target="https://login.consultant.ru/link/?req=doc&amp;base=LAW&amp;n=366062&amp;dst=100014&amp;field=134&amp;date=08.10.2021" TargetMode="External"/><Relationship Id="rId2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6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1" Type="http://schemas.openxmlformats.org/officeDocument/2006/relationships/hyperlink" Target="https://login.consultant.ru/link/?req=doc&amp;base=LAW&amp;n=357066&amp;dst=100112&amp;field=134&amp;date=08.10.2021" TargetMode="External"/><Relationship Id="rId5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5" Type="http://schemas.openxmlformats.org/officeDocument/2006/relationships/printerSettings" Target="../printerSettings/printerSettings15.bin"/><Relationship Id="rId10" Type="http://schemas.openxmlformats.org/officeDocument/2006/relationships/hyperlink" Target="https://login.consultant.ru/link/?req=doc&amp;base=LAW&amp;n=393976&amp;date=08.10.2021" TargetMode="External"/><Relationship Id="rId4" Type="http://schemas.openxmlformats.org/officeDocument/2006/relationships/hyperlink" Target="../../&#1055;&#1086;&#1089;&#1090;&#1072;&#1085;&#1086;&#1074;&#1083;&#1077;&#1085;&#1080;&#1077;%20&#1054;%20&#1087;&#1086;&#1088;&#1103;&#1076;&#1082;&#1077;%20&#1092;&#1086;&#1088;&#1084;&#1080;&#1088;&#1086;&#1074;&#1072;&#1085;&#1080;&#1103;/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9" Type="http://schemas.openxmlformats.org/officeDocument/2006/relationships/hyperlink" Target="..\..\&#1055;&#1086;&#1089;&#1090;&#1072;&#1085;&#1086;&#1074;&#1083;&#1077;&#1085;&#1080;&#1077;%20&#1054;%20&#1087;&#1086;&#1088;&#1103;&#1076;&#1082;&#1077;%20&#1092;&#1086;&#1088;&#1084;&#1080;&#1088;&#1086;&#1074;&#1072;&#1085;&#1080;&#1103;\!!!&#1055;&#1054;&#1057;&#1058;&#1040;&#1053;&#1054;&#1042;&#1051;&#1045;&#1053;&#1048;&#1045;%20&#1087;&#1088;&#1086;&#1077;&#1082;&#1090;_&#1086;%20&#1055;&#1088;&#1072;&#1074;&#1080;&#1083;&#1072;&#1093;%20&#1092;&#1086;&#1088;&#1084;&#1080;&#1088;&#1086;&#1074;&#1072;&#1085;&#1080;&#1103;....docx" TargetMode="External"/><Relationship Id="rId14" Type="http://schemas.openxmlformats.org/officeDocument/2006/relationships/hyperlink" Target="https://login.consultant.ru/link/?req=doc&amp;base=LAW&amp;n=366062&amp;dst=100014&amp;field=134&amp;date=08.10.202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5"/>
  <sheetViews>
    <sheetView tabSelected="1" topLeftCell="A7" workbookViewId="0">
      <selection activeCell="B12" sqref="B12"/>
    </sheetView>
  </sheetViews>
  <sheetFormatPr defaultRowHeight="15" x14ac:dyDescent="0.25"/>
  <cols>
    <col min="1" max="1" width="35.5703125" customWidth="1"/>
    <col min="2" max="2" width="77.42578125" customWidth="1"/>
    <col min="3" max="3" width="29.140625" customWidth="1"/>
    <col min="4" max="4" width="16.7109375" customWidth="1"/>
    <col min="5" max="6" width="35.5703125" customWidth="1"/>
  </cols>
  <sheetData>
    <row r="1" spans="1:4" ht="174.75" customHeight="1" x14ac:dyDescent="0.25">
      <c r="A1" s="70" t="s">
        <v>172</v>
      </c>
      <c r="B1" s="71"/>
      <c r="C1" s="71"/>
      <c r="D1" s="71"/>
    </row>
    <row r="2" spans="1:4" ht="18.75" x14ac:dyDescent="0.25">
      <c r="A2" s="1"/>
    </row>
    <row r="3" spans="1:4" ht="18.75" x14ac:dyDescent="0.25">
      <c r="A3" s="1"/>
    </row>
    <row r="4" spans="1:4" ht="18.75" x14ac:dyDescent="0.25">
      <c r="A4" s="1"/>
    </row>
    <row r="5" spans="1:4" ht="18.75" x14ac:dyDescent="0.25">
      <c r="A5" s="69" t="s">
        <v>0</v>
      </c>
      <c r="B5" s="69"/>
      <c r="C5" s="69"/>
      <c r="D5" s="69"/>
    </row>
    <row r="6" spans="1:4" ht="18.75" x14ac:dyDescent="0.25">
      <c r="A6" s="69" t="s">
        <v>1</v>
      </c>
      <c r="B6" s="69"/>
      <c r="C6" s="69"/>
      <c r="D6" s="69"/>
    </row>
    <row r="7" spans="1:4" ht="18.75" x14ac:dyDescent="0.25">
      <c r="A7" s="69" t="s">
        <v>2</v>
      </c>
      <c r="B7" s="69"/>
      <c r="C7" s="69"/>
      <c r="D7" s="69"/>
    </row>
    <row r="8" spans="1:4" ht="18.75" x14ac:dyDescent="0.25">
      <c r="A8" s="69" t="s">
        <v>168</v>
      </c>
      <c r="B8" s="69"/>
      <c r="C8" s="69"/>
      <c r="D8" s="69"/>
    </row>
    <row r="9" spans="1:4" ht="18.75" x14ac:dyDescent="0.25">
      <c r="A9" s="69" t="s">
        <v>169</v>
      </c>
      <c r="B9" s="69"/>
      <c r="C9" s="69"/>
      <c r="D9" s="69"/>
    </row>
    <row r="10" spans="1:4" ht="18.75" x14ac:dyDescent="0.25">
      <c r="A10" s="2"/>
    </row>
    <row r="11" spans="1:4" ht="18.75" x14ac:dyDescent="0.25">
      <c r="A11" s="3"/>
      <c r="B11" s="3"/>
      <c r="C11" s="14"/>
      <c r="D11" s="8" t="s">
        <v>3</v>
      </c>
    </row>
    <row r="12" spans="1:4" ht="18.75" x14ac:dyDescent="0.25">
      <c r="A12" s="3"/>
      <c r="B12" s="50" t="s">
        <v>173</v>
      </c>
      <c r="C12" s="15" t="s">
        <v>4</v>
      </c>
      <c r="D12" s="41">
        <v>44562</v>
      </c>
    </row>
    <row r="13" spans="1:4" ht="18.75" x14ac:dyDescent="0.25">
      <c r="A13" s="3"/>
      <c r="B13" s="3"/>
      <c r="C13" s="15" t="s">
        <v>5</v>
      </c>
      <c r="D13" s="16">
        <v>35376581</v>
      </c>
    </row>
    <row r="14" spans="1:4" ht="37.5" x14ac:dyDescent="0.25">
      <c r="A14" s="4" t="s">
        <v>6</v>
      </c>
      <c r="B14" s="17" t="s">
        <v>7</v>
      </c>
      <c r="C14" s="43" t="s">
        <v>8</v>
      </c>
      <c r="D14" s="44">
        <v>264</v>
      </c>
    </row>
    <row r="15" spans="1:4" ht="18.75" x14ac:dyDescent="0.25">
      <c r="A15" s="3"/>
      <c r="B15" s="19" t="s">
        <v>9</v>
      </c>
      <c r="C15" s="43"/>
      <c r="D15" s="42"/>
    </row>
    <row r="16" spans="1:4" ht="18.75" x14ac:dyDescent="0.25">
      <c r="A16" s="4" t="s">
        <v>10</v>
      </c>
      <c r="B16" s="17" t="s">
        <v>11</v>
      </c>
      <c r="C16" s="15" t="s">
        <v>12</v>
      </c>
      <c r="D16" s="16">
        <v>73701000</v>
      </c>
    </row>
    <row r="17" spans="1:4" ht="22.5" x14ac:dyDescent="0.25">
      <c r="A17" s="4" t="s">
        <v>13</v>
      </c>
      <c r="B17" s="18" t="s">
        <v>14</v>
      </c>
      <c r="C17" s="14"/>
      <c r="D17" s="16"/>
    </row>
    <row r="18" spans="1:4" ht="37.5" x14ac:dyDescent="0.25">
      <c r="A18" s="4" t="s">
        <v>15</v>
      </c>
      <c r="B18" s="18" t="s">
        <v>174</v>
      </c>
      <c r="C18" s="3"/>
      <c r="D18" s="3"/>
    </row>
    <row r="25" spans="1:4" ht="15.75" x14ac:dyDescent="0.25">
      <c r="B25" s="40"/>
    </row>
  </sheetData>
  <mergeCells count="6">
    <mergeCell ref="A9:D9"/>
    <mergeCell ref="A1:D1"/>
    <mergeCell ref="A5:D5"/>
    <mergeCell ref="A6:D6"/>
    <mergeCell ref="A7:D7"/>
    <mergeCell ref="A8:D8"/>
  </mergeCells>
  <pageMargins left="0.39370078740157483" right="0.39370078740157483" top="0.39370078740157483" bottom="0.39370078740157483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8"/>
  <sheetViews>
    <sheetView topLeftCell="A4" workbookViewId="0">
      <selection activeCell="A10" sqref="A10:P31"/>
    </sheetView>
  </sheetViews>
  <sheetFormatPr defaultRowHeight="12.75" x14ac:dyDescent="0.25"/>
  <cols>
    <col min="1" max="2" width="28.5703125" style="27" customWidth="1"/>
    <col min="3" max="3" width="16.42578125" style="27" customWidth="1"/>
    <col min="4" max="5" width="35.7109375" style="27" customWidth="1"/>
    <col min="6" max="11" width="16.42578125" style="27" customWidth="1"/>
    <col min="12" max="15" width="16.42578125" style="59" customWidth="1"/>
    <col min="16" max="16" width="16.42578125" style="27" customWidth="1"/>
    <col min="17" max="16384" width="9.140625" style="27"/>
  </cols>
  <sheetData>
    <row r="1" spans="1:16" s="60" customFormat="1" x14ac:dyDescent="0.25">
      <c r="A1" s="82" t="s">
        <v>131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</row>
    <row r="2" spans="1:16" s="60" customFormat="1" x14ac:dyDescent="0.25">
      <c r="A2" s="83" t="s">
        <v>151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</row>
    <row r="3" spans="1:16" s="60" customFormat="1" ht="15.75" x14ac:dyDescent="0.25">
      <c r="A3" s="84" t="s">
        <v>133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</row>
    <row r="4" spans="1:16" s="60" customFormat="1" x14ac:dyDescent="0.25">
      <c r="A4" s="82" t="s">
        <v>134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</row>
    <row r="5" spans="1:16" s="61" customFormat="1" x14ac:dyDescent="0.25">
      <c r="L5" s="62"/>
      <c r="M5" s="62"/>
      <c r="N5" s="62"/>
      <c r="O5" s="62"/>
    </row>
    <row r="6" spans="1:16" s="61" customFormat="1" ht="82.5" customHeight="1" x14ac:dyDescent="0.25">
      <c r="A6" s="81" t="s">
        <v>182</v>
      </c>
      <c r="B6" s="81" t="s">
        <v>183</v>
      </c>
      <c r="C6" s="81" t="s">
        <v>184</v>
      </c>
      <c r="D6" s="81" t="s">
        <v>185</v>
      </c>
      <c r="E6" s="81" t="s">
        <v>186</v>
      </c>
      <c r="F6" s="81" t="s">
        <v>187</v>
      </c>
      <c r="G6" s="81" t="s">
        <v>188</v>
      </c>
      <c r="H6" s="81" t="s">
        <v>189</v>
      </c>
      <c r="I6" s="81" t="s">
        <v>143</v>
      </c>
      <c r="J6" s="81"/>
      <c r="K6" s="81"/>
      <c r="L6" s="80" t="s">
        <v>145</v>
      </c>
      <c r="M6" s="80"/>
      <c r="N6" s="80"/>
      <c r="O6" s="80"/>
      <c r="P6" s="81" t="s">
        <v>190</v>
      </c>
    </row>
    <row r="7" spans="1:16" s="61" customFormat="1" x14ac:dyDescent="0.25">
      <c r="A7" s="81"/>
      <c r="B7" s="81"/>
      <c r="C7" s="81"/>
      <c r="D7" s="81"/>
      <c r="E7" s="81"/>
      <c r="F7" s="81"/>
      <c r="G7" s="81"/>
      <c r="H7" s="81"/>
      <c r="I7" s="81" t="s">
        <v>191</v>
      </c>
      <c r="J7" s="81" t="s">
        <v>24</v>
      </c>
      <c r="K7" s="81"/>
      <c r="L7" s="80" t="s">
        <v>192</v>
      </c>
      <c r="M7" s="80" t="s">
        <v>193</v>
      </c>
      <c r="N7" s="80" t="s">
        <v>194</v>
      </c>
      <c r="O7" s="80" t="s">
        <v>195</v>
      </c>
      <c r="P7" s="81"/>
    </row>
    <row r="8" spans="1:16" s="61" customFormat="1" ht="93" customHeight="1" x14ac:dyDescent="0.25">
      <c r="A8" s="81"/>
      <c r="B8" s="81"/>
      <c r="C8" s="81"/>
      <c r="D8" s="81"/>
      <c r="E8" s="81"/>
      <c r="F8" s="81"/>
      <c r="G8" s="81"/>
      <c r="H8" s="81"/>
      <c r="I8" s="81"/>
      <c r="J8" s="63" t="s">
        <v>196</v>
      </c>
      <c r="K8" s="63" t="s">
        <v>197</v>
      </c>
      <c r="L8" s="80"/>
      <c r="M8" s="80"/>
      <c r="N8" s="80"/>
      <c r="O8" s="80"/>
      <c r="P8" s="81"/>
    </row>
    <row r="9" spans="1:16" s="61" customFormat="1" x14ac:dyDescent="0.25">
      <c r="A9" s="63">
        <v>1</v>
      </c>
      <c r="B9" s="63">
        <v>2</v>
      </c>
      <c r="C9" s="63">
        <v>3</v>
      </c>
      <c r="D9" s="63">
        <v>4</v>
      </c>
      <c r="E9" s="63">
        <v>5</v>
      </c>
      <c r="F9" s="63">
        <v>6</v>
      </c>
      <c r="G9" s="63">
        <v>7</v>
      </c>
      <c r="H9" s="63">
        <v>8</v>
      </c>
      <c r="I9" s="63">
        <v>9</v>
      </c>
      <c r="J9" s="63">
        <v>10</v>
      </c>
      <c r="K9" s="63">
        <v>11</v>
      </c>
      <c r="L9" s="64">
        <v>12</v>
      </c>
      <c r="M9" s="64">
        <v>13</v>
      </c>
      <c r="N9" s="64">
        <v>14</v>
      </c>
      <c r="O9" s="64">
        <v>15</v>
      </c>
      <c r="P9" s="63">
        <v>16</v>
      </c>
    </row>
    <row r="10" spans="1:16" s="61" customFormat="1" ht="89.25" x14ac:dyDescent="0.25">
      <c r="A10" s="65" t="s">
        <v>26</v>
      </c>
      <c r="B10" s="65" t="s">
        <v>48</v>
      </c>
      <c r="C10" s="65" t="s">
        <v>28</v>
      </c>
      <c r="D10" s="65" t="s">
        <v>32</v>
      </c>
      <c r="E10" s="65" t="s">
        <v>30</v>
      </c>
      <c r="F10" s="65">
        <v>2022</v>
      </c>
      <c r="G10" s="65">
        <v>2021</v>
      </c>
      <c r="H10" s="65" t="s">
        <v>21</v>
      </c>
      <c r="I10" s="65" t="s">
        <v>22</v>
      </c>
      <c r="J10" s="65" t="s">
        <v>180</v>
      </c>
      <c r="K10" s="65">
        <v>792</v>
      </c>
      <c r="L10" s="66">
        <v>623</v>
      </c>
      <c r="M10" s="66">
        <v>245</v>
      </c>
      <c r="N10" s="66">
        <v>0</v>
      </c>
      <c r="O10" s="66">
        <v>0</v>
      </c>
      <c r="P10" s="67">
        <v>0.05</v>
      </c>
    </row>
    <row r="11" spans="1:16" s="61" customFormat="1" ht="76.5" x14ac:dyDescent="0.25">
      <c r="A11" s="65" t="s">
        <v>26</v>
      </c>
      <c r="B11" s="65" t="s">
        <v>49</v>
      </c>
      <c r="C11" s="65" t="s">
        <v>28</v>
      </c>
      <c r="D11" s="65" t="s">
        <v>50</v>
      </c>
      <c r="E11" s="65" t="s">
        <v>30</v>
      </c>
      <c r="F11" s="65">
        <v>2022</v>
      </c>
      <c r="G11" s="65">
        <v>2021</v>
      </c>
      <c r="H11" s="65" t="s">
        <v>21</v>
      </c>
      <c r="I11" s="65" t="s">
        <v>22</v>
      </c>
      <c r="J11" s="65" t="s">
        <v>180</v>
      </c>
      <c r="K11" s="65">
        <v>792</v>
      </c>
      <c r="L11" s="66">
        <v>0</v>
      </c>
      <c r="M11" s="66">
        <v>91</v>
      </c>
      <c r="N11" s="66">
        <v>0</v>
      </c>
      <c r="O11" s="66">
        <v>0</v>
      </c>
      <c r="P11" s="67">
        <v>0.05</v>
      </c>
    </row>
    <row r="12" spans="1:16" s="61" customFormat="1" ht="89.25" x14ac:dyDescent="0.25">
      <c r="A12" s="65" t="s">
        <v>35</v>
      </c>
      <c r="B12" s="65" t="s">
        <v>51</v>
      </c>
      <c r="C12" s="65" t="s">
        <v>28</v>
      </c>
      <c r="D12" s="65" t="s">
        <v>29</v>
      </c>
      <c r="E12" s="65" t="s">
        <v>30</v>
      </c>
      <c r="F12" s="65">
        <v>2022</v>
      </c>
      <c r="G12" s="65">
        <v>2021</v>
      </c>
      <c r="H12" s="65" t="s">
        <v>21</v>
      </c>
      <c r="I12" s="65" t="s">
        <v>22</v>
      </c>
      <c r="J12" s="65" t="s">
        <v>180</v>
      </c>
      <c r="K12" s="65">
        <v>792</v>
      </c>
      <c r="L12" s="66">
        <v>0</v>
      </c>
      <c r="M12" s="66">
        <v>12</v>
      </c>
      <c r="N12" s="66">
        <v>0</v>
      </c>
      <c r="O12" s="66">
        <v>0</v>
      </c>
      <c r="P12" s="67">
        <v>0.05</v>
      </c>
    </row>
    <row r="13" spans="1:16" s="61" customFormat="1" ht="89.25" x14ac:dyDescent="0.25">
      <c r="A13" s="65" t="s">
        <v>35</v>
      </c>
      <c r="B13" s="65" t="s">
        <v>52</v>
      </c>
      <c r="C13" s="65" t="s">
        <v>28</v>
      </c>
      <c r="D13" s="65" t="s">
        <v>38</v>
      </c>
      <c r="E13" s="65" t="s">
        <v>30</v>
      </c>
      <c r="F13" s="65">
        <v>2022</v>
      </c>
      <c r="G13" s="65">
        <v>2021</v>
      </c>
      <c r="H13" s="65" t="s">
        <v>21</v>
      </c>
      <c r="I13" s="65" t="s">
        <v>22</v>
      </c>
      <c r="J13" s="65" t="s">
        <v>180</v>
      </c>
      <c r="K13" s="65">
        <v>792</v>
      </c>
      <c r="L13" s="66">
        <v>643</v>
      </c>
      <c r="M13" s="66">
        <v>728</v>
      </c>
      <c r="N13" s="66">
        <v>0</v>
      </c>
      <c r="O13" s="66">
        <v>0</v>
      </c>
      <c r="P13" s="67">
        <v>0.05</v>
      </c>
    </row>
    <row r="14" spans="1:16" s="61" customFormat="1" ht="76.5" x14ac:dyDescent="0.25">
      <c r="A14" s="65" t="s">
        <v>35</v>
      </c>
      <c r="B14" s="65" t="s">
        <v>53</v>
      </c>
      <c r="C14" s="65" t="s">
        <v>28</v>
      </c>
      <c r="D14" s="65" t="s">
        <v>50</v>
      </c>
      <c r="E14" s="65" t="s">
        <v>30</v>
      </c>
      <c r="F14" s="65">
        <v>2022</v>
      </c>
      <c r="G14" s="65">
        <v>2021</v>
      </c>
      <c r="H14" s="65" t="s">
        <v>21</v>
      </c>
      <c r="I14" s="65" t="s">
        <v>22</v>
      </c>
      <c r="J14" s="65" t="s">
        <v>180</v>
      </c>
      <c r="K14" s="65">
        <v>792</v>
      </c>
      <c r="L14" s="66">
        <v>0</v>
      </c>
      <c r="M14" s="66">
        <v>165</v>
      </c>
      <c r="N14" s="66">
        <v>0</v>
      </c>
      <c r="O14" s="66">
        <v>0</v>
      </c>
      <c r="P14" s="67">
        <v>0.05</v>
      </c>
    </row>
    <row r="15" spans="1:16" s="61" customFormat="1" ht="89.25" x14ac:dyDescent="0.25">
      <c r="A15" s="65" t="s">
        <v>39</v>
      </c>
      <c r="B15" s="65" t="s">
        <v>54</v>
      </c>
      <c r="C15" s="65" t="s">
        <v>28</v>
      </c>
      <c r="D15" s="65" t="s">
        <v>29</v>
      </c>
      <c r="E15" s="65" t="s">
        <v>30</v>
      </c>
      <c r="F15" s="65">
        <v>2022</v>
      </c>
      <c r="G15" s="65">
        <v>2021</v>
      </c>
      <c r="H15" s="65" t="s">
        <v>21</v>
      </c>
      <c r="I15" s="65" t="s">
        <v>22</v>
      </c>
      <c r="J15" s="65" t="s">
        <v>180</v>
      </c>
      <c r="K15" s="65">
        <v>792</v>
      </c>
      <c r="L15" s="66">
        <v>0</v>
      </c>
      <c r="M15" s="66">
        <v>12</v>
      </c>
      <c r="N15" s="66">
        <v>0</v>
      </c>
      <c r="O15" s="66">
        <v>0</v>
      </c>
      <c r="P15" s="67">
        <v>0.05</v>
      </c>
    </row>
    <row r="16" spans="1:16" s="61" customFormat="1" ht="89.25" x14ac:dyDescent="0.25">
      <c r="A16" s="65" t="s">
        <v>39</v>
      </c>
      <c r="B16" s="65" t="s">
        <v>55</v>
      </c>
      <c r="C16" s="65" t="s">
        <v>28</v>
      </c>
      <c r="D16" s="65" t="s">
        <v>38</v>
      </c>
      <c r="E16" s="65" t="s">
        <v>30</v>
      </c>
      <c r="F16" s="65">
        <v>2022</v>
      </c>
      <c r="G16" s="65">
        <v>2021</v>
      </c>
      <c r="H16" s="65" t="s">
        <v>21</v>
      </c>
      <c r="I16" s="65" t="s">
        <v>22</v>
      </c>
      <c r="J16" s="65" t="s">
        <v>180</v>
      </c>
      <c r="K16" s="65">
        <v>792</v>
      </c>
      <c r="L16" s="66">
        <v>223</v>
      </c>
      <c r="M16" s="66">
        <v>791</v>
      </c>
      <c r="N16" s="66">
        <v>0</v>
      </c>
      <c r="O16" s="66">
        <v>0</v>
      </c>
      <c r="P16" s="67">
        <v>0.05</v>
      </c>
    </row>
    <row r="17" spans="1:16" s="61" customFormat="1" ht="76.5" x14ac:dyDescent="0.25">
      <c r="A17" s="65" t="s">
        <v>39</v>
      </c>
      <c r="B17" s="65" t="s">
        <v>56</v>
      </c>
      <c r="C17" s="65" t="s">
        <v>28</v>
      </c>
      <c r="D17" s="65" t="s">
        <v>50</v>
      </c>
      <c r="E17" s="65" t="s">
        <v>30</v>
      </c>
      <c r="F17" s="65">
        <v>2022</v>
      </c>
      <c r="G17" s="65">
        <v>2021</v>
      </c>
      <c r="H17" s="65" t="s">
        <v>21</v>
      </c>
      <c r="I17" s="65" t="s">
        <v>22</v>
      </c>
      <c r="J17" s="65" t="s">
        <v>180</v>
      </c>
      <c r="K17" s="65">
        <v>792</v>
      </c>
      <c r="L17" s="66">
        <v>0</v>
      </c>
      <c r="M17" s="66">
        <v>156</v>
      </c>
      <c r="N17" s="66">
        <v>0</v>
      </c>
      <c r="O17" s="66">
        <v>0</v>
      </c>
      <c r="P17" s="67">
        <v>0.05</v>
      </c>
    </row>
    <row r="18" spans="1:16" s="61" customFormat="1" ht="76.5" x14ac:dyDescent="0.25">
      <c r="A18" s="65" t="s">
        <v>39</v>
      </c>
      <c r="B18" s="65" t="s">
        <v>57</v>
      </c>
      <c r="C18" s="65" t="s">
        <v>28</v>
      </c>
      <c r="D18" s="65" t="s">
        <v>58</v>
      </c>
      <c r="E18" s="65" t="s">
        <v>30</v>
      </c>
      <c r="F18" s="65">
        <v>2022</v>
      </c>
      <c r="G18" s="65">
        <v>2021</v>
      </c>
      <c r="H18" s="65" t="s">
        <v>21</v>
      </c>
      <c r="I18" s="65" t="s">
        <v>22</v>
      </c>
      <c r="J18" s="65" t="s">
        <v>180</v>
      </c>
      <c r="K18" s="65">
        <v>792</v>
      </c>
      <c r="L18" s="66">
        <v>0</v>
      </c>
      <c r="M18" s="66">
        <v>36749</v>
      </c>
      <c r="N18" s="66">
        <v>0</v>
      </c>
      <c r="O18" s="66">
        <v>0</v>
      </c>
      <c r="P18" s="67">
        <v>0.05</v>
      </c>
    </row>
    <row r="19" spans="1:16" s="61" customFormat="1" ht="89.25" x14ac:dyDescent="0.25">
      <c r="A19" s="65" t="s">
        <v>41</v>
      </c>
      <c r="B19" s="65" t="s">
        <v>59</v>
      </c>
      <c r="C19" s="65" t="s">
        <v>28</v>
      </c>
      <c r="D19" s="65" t="s">
        <v>60</v>
      </c>
      <c r="E19" s="65" t="s">
        <v>30</v>
      </c>
      <c r="F19" s="65">
        <v>2022</v>
      </c>
      <c r="G19" s="65">
        <v>2021</v>
      </c>
      <c r="H19" s="65" t="s">
        <v>21</v>
      </c>
      <c r="I19" s="65" t="s">
        <v>22</v>
      </c>
      <c r="J19" s="65" t="s">
        <v>180</v>
      </c>
      <c r="K19" s="65">
        <v>792</v>
      </c>
      <c r="L19" s="66">
        <v>0</v>
      </c>
      <c r="M19" s="66">
        <v>12</v>
      </c>
      <c r="N19" s="66">
        <v>0</v>
      </c>
      <c r="O19" s="66">
        <v>0</v>
      </c>
      <c r="P19" s="67">
        <v>0.05</v>
      </c>
    </row>
    <row r="20" spans="1:16" s="61" customFormat="1" ht="89.25" x14ac:dyDescent="0.25">
      <c r="A20" s="65" t="s">
        <v>41</v>
      </c>
      <c r="B20" s="65" t="s">
        <v>61</v>
      </c>
      <c r="C20" s="65" t="s">
        <v>28</v>
      </c>
      <c r="D20" s="65" t="s">
        <v>38</v>
      </c>
      <c r="E20" s="65" t="s">
        <v>30</v>
      </c>
      <c r="F20" s="65">
        <v>2022</v>
      </c>
      <c r="G20" s="65">
        <v>2021</v>
      </c>
      <c r="H20" s="65" t="s">
        <v>21</v>
      </c>
      <c r="I20" s="65" t="s">
        <v>22</v>
      </c>
      <c r="J20" s="65" t="s">
        <v>180</v>
      </c>
      <c r="K20" s="65">
        <v>792</v>
      </c>
      <c r="L20" s="66">
        <v>223</v>
      </c>
      <c r="M20" s="66">
        <v>791</v>
      </c>
      <c r="N20" s="66">
        <v>0</v>
      </c>
      <c r="O20" s="66">
        <v>0</v>
      </c>
      <c r="P20" s="67">
        <v>0.05</v>
      </c>
    </row>
    <row r="21" spans="1:16" ht="76.5" x14ac:dyDescent="0.25">
      <c r="A21" s="49" t="s">
        <v>41</v>
      </c>
      <c r="B21" s="49" t="s">
        <v>62</v>
      </c>
      <c r="C21" s="49" t="s">
        <v>28</v>
      </c>
      <c r="D21" s="49" t="s">
        <v>50</v>
      </c>
      <c r="E21" s="49" t="s">
        <v>30</v>
      </c>
      <c r="F21" s="49">
        <v>2022</v>
      </c>
      <c r="G21" s="49">
        <v>2021</v>
      </c>
      <c r="H21" s="49" t="s">
        <v>21</v>
      </c>
      <c r="I21" s="49" t="s">
        <v>22</v>
      </c>
      <c r="J21" s="49" t="s">
        <v>180</v>
      </c>
      <c r="K21" s="49">
        <v>792</v>
      </c>
      <c r="L21" s="54">
        <v>0</v>
      </c>
      <c r="M21" s="54">
        <v>156</v>
      </c>
      <c r="N21" s="54">
        <v>0</v>
      </c>
      <c r="O21" s="54">
        <v>0</v>
      </c>
      <c r="P21" s="55">
        <v>0.05</v>
      </c>
    </row>
    <row r="22" spans="1:16" ht="76.5" x14ac:dyDescent="0.25">
      <c r="A22" s="49" t="s">
        <v>41</v>
      </c>
      <c r="B22" s="49" t="s">
        <v>161</v>
      </c>
      <c r="C22" s="49" t="s">
        <v>28</v>
      </c>
      <c r="D22" s="49" t="s">
        <v>58</v>
      </c>
      <c r="E22" s="49" t="s">
        <v>30</v>
      </c>
      <c r="F22" s="49">
        <v>2022</v>
      </c>
      <c r="G22" s="49">
        <v>2021</v>
      </c>
      <c r="H22" s="49" t="s">
        <v>21</v>
      </c>
      <c r="I22" s="49" t="s">
        <v>22</v>
      </c>
      <c r="J22" s="49" t="s">
        <v>180</v>
      </c>
      <c r="K22" s="49">
        <v>792</v>
      </c>
      <c r="L22" s="54">
        <v>0</v>
      </c>
      <c r="M22" s="54">
        <v>34290</v>
      </c>
      <c r="N22" s="54">
        <v>0</v>
      </c>
      <c r="O22" s="54">
        <v>0</v>
      </c>
      <c r="P22" s="55">
        <v>0.05</v>
      </c>
    </row>
    <row r="23" spans="1:16" ht="89.25" x14ac:dyDescent="0.25">
      <c r="A23" s="49" t="s">
        <v>63</v>
      </c>
      <c r="B23" s="49" t="s">
        <v>64</v>
      </c>
      <c r="C23" s="49" t="s">
        <v>28</v>
      </c>
      <c r="D23" s="49" t="s">
        <v>38</v>
      </c>
      <c r="E23" s="49" t="s">
        <v>30</v>
      </c>
      <c r="F23" s="49">
        <v>2022</v>
      </c>
      <c r="G23" s="49">
        <v>2021</v>
      </c>
      <c r="H23" s="49" t="s">
        <v>21</v>
      </c>
      <c r="I23" s="49" t="s">
        <v>22</v>
      </c>
      <c r="J23" s="49" t="s">
        <v>180</v>
      </c>
      <c r="K23" s="49">
        <v>792</v>
      </c>
      <c r="L23" s="54">
        <v>223</v>
      </c>
      <c r="M23" s="54">
        <v>95</v>
      </c>
      <c r="N23" s="54">
        <v>0</v>
      </c>
      <c r="O23" s="54">
        <v>0</v>
      </c>
      <c r="P23" s="55">
        <v>0.05</v>
      </c>
    </row>
    <row r="24" spans="1:16" ht="89.25" x14ac:dyDescent="0.25">
      <c r="A24" s="49" t="s">
        <v>43</v>
      </c>
      <c r="B24" s="49" t="s">
        <v>65</v>
      </c>
      <c r="C24" s="49" t="s">
        <v>28</v>
      </c>
      <c r="D24" s="49" t="s">
        <v>38</v>
      </c>
      <c r="E24" s="49" t="s">
        <v>30</v>
      </c>
      <c r="F24" s="49">
        <v>2022</v>
      </c>
      <c r="G24" s="49">
        <v>2021</v>
      </c>
      <c r="H24" s="49" t="s">
        <v>21</v>
      </c>
      <c r="I24" s="49" t="s">
        <v>22</v>
      </c>
      <c r="J24" s="49" t="s">
        <v>180</v>
      </c>
      <c r="K24" s="49">
        <v>792</v>
      </c>
      <c r="L24" s="54">
        <v>0</v>
      </c>
      <c r="M24" s="54">
        <v>170</v>
      </c>
      <c r="N24" s="54">
        <v>0</v>
      </c>
      <c r="O24" s="54">
        <v>0</v>
      </c>
      <c r="P24" s="55">
        <v>0.05</v>
      </c>
    </row>
    <row r="25" spans="1:16" ht="76.5" x14ac:dyDescent="0.25">
      <c r="A25" s="49" t="s">
        <v>43</v>
      </c>
      <c r="B25" s="49" t="s">
        <v>66</v>
      </c>
      <c r="C25" s="49" t="s">
        <v>28</v>
      </c>
      <c r="D25" s="49" t="s">
        <v>50</v>
      </c>
      <c r="E25" s="49" t="s">
        <v>30</v>
      </c>
      <c r="F25" s="49">
        <v>2022</v>
      </c>
      <c r="G25" s="49">
        <v>2021</v>
      </c>
      <c r="H25" s="49" t="s">
        <v>21</v>
      </c>
      <c r="I25" s="49" t="s">
        <v>22</v>
      </c>
      <c r="J25" s="49" t="s">
        <v>180</v>
      </c>
      <c r="K25" s="49">
        <v>792</v>
      </c>
      <c r="L25" s="54">
        <v>0</v>
      </c>
      <c r="M25" s="54">
        <v>156</v>
      </c>
      <c r="N25" s="54">
        <v>0</v>
      </c>
      <c r="O25" s="54">
        <v>0</v>
      </c>
      <c r="P25" s="55">
        <v>0.05</v>
      </c>
    </row>
    <row r="26" spans="1:16" ht="89.25" x14ac:dyDescent="0.25">
      <c r="A26" s="49" t="s">
        <v>45</v>
      </c>
      <c r="B26" s="49" t="s">
        <v>67</v>
      </c>
      <c r="C26" s="49" t="s">
        <v>28</v>
      </c>
      <c r="D26" s="49" t="s">
        <v>60</v>
      </c>
      <c r="E26" s="49" t="s">
        <v>30</v>
      </c>
      <c r="F26" s="49">
        <v>2022</v>
      </c>
      <c r="G26" s="49">
        <v>2021</v>
      </c>
      <c r="H26" s="49" t="s">
        <v>21</v>
      </c>
      <c r="I26" s="49" t="s">
        <v>22</v>
      </c>
      <c r="J26" s="49" t="s">
        <v>180</v>
      </c>
      <c r="K26" s="49">
        <v>792</v>
      </c>
      <c r="L26" s="54">
        <v>0</v>
      </c>
      <c r="M26" s="54">
        <v>12</v>
      </c>
      <c r="N26" s="54">
        <v>0</v>
      </c>
      <c r="O26" s="54">
        <v>0</v>
      </c>
      <c r="P26" s="55">
        <v>0.05</v>
      </c>
    </row>
    <row r="27" spans="1:16" ht="89.25" x14ac:dyDescent="0.25">
      <c r="A27" s="49" t="s">
        <v>45</v>
      </c>
      <c r="B27" s="49" t="s">
        <v>68</v>
      </c>
      <c r="C27" s="49" t="s">
        <v>28</v>
      </c>
      <c r="D27" s="49" t="s">
        <v>38</v>
      </c>
      <c r="E27" s="49" t="s">
        <v>30</v>
      </c>
      <c r="F27" s="49">
        <v>2022</v>
      </c>
      <c r="G27" s="49">
        <v>2021</v>
      </c>
      <c r="H27" s="49" t="s">
        <v>21</v>
      </c>
      <c r="I27" s="49" t="s">
        <v>22</v>
      </c>
      <c r="J27" s="49" t="s">
        <v>180</v>
      </c>
      <c r="K27" s="49">
        <v>792</v>
      </c>
      <c r="L27" s="54">
        <v>223</v>
      </c>
      <c r="M27" s="54">
        <v>736</v>
      </c>
      <c r="N27" s="54">
        <v>0</v>
      </c>
      <c r="O27" s="54">
        <v>0</v>
      </c>
      <c r="P27" s="55">
        <v>0.05</v>
      </c>
    </row>
    <row r="28" spans="1:16" ht="76.5" x14ac:dyDescent="0.25">
      <c r="A28" s="49" t="s">
        <v>45</v>
      </c>
      <c r="B28" s="49" t="s">
        <v>69</v>
      </c>
      <c r="C28" s="49" t="s">
        <v>28</v>
      </c>
      <c r="D28" s="49" t="s">
        <v>50</v>
      </c>
      <c r="E28" s="49" t="s">
        <v>30</v>
      </c>
      <c r="F28" s="49">
        <v>2022</v>
      </c>
      <c r="G28" s="49">
        <v>2021</v>
      </c>
      <c r="H28" s="49" t="s">
        <v>21</v>
      </c>
      <c r="I28" s="49" t="s">
        <v>22</v>
      </c>
      <c r="J28" s="49" t="s">
        <v>180</v>
      </c>
      <c r="K28" s="49">
        <v>792</v>
      </c>
      <c r="L28" s="54">
        <v>0</v>
      </c>
      <c r="M28" s="54">
        <v>145</v>
      </c>
      <c r="N28" s="54">
        <v>0</v>
      </c>
      <c r="O28" s="54">
        <v>0</v>
      </c>
      <c r="P28" s="55">
        <v>0.05</v>
      </c>
    </row>
    <row r="29" spans="1:16" ht="89.25" x14ac:dyDescent="0.25">
      <c r="A29" s="49" t="s">
        <v>181</v>
      </c>
      <c r="B29" s="49" t="s">
        <v>70</v>
      </c>
      <c r="C29" s="49" t="s">
        <v>28</v>
      </c>
      <c r="D29" s="49" t="s">
        <v>71</v>
      </c>
      <c r="E29" s="49" t="s">
        <v>30</v>
      </c>
      <c r="F29" s="49">
        <v>2022</v>
      </c>
      <c r="G29" s="49">
        <v>2021</v>
      </c>
      <c r="H29" s="49" t="s">
        <v>21</v>
      </c>
      <c r="I29" s="49" t="s">
        <v>22</v>
      </c>
      <c r="J29" s="49" t="s">
        <v>180</v>
      </c>
      <c r="K29" s="49">
        <v>792</v>
      </c>
      <c r="L29" s="54">
        <v>250</v>
      </c>
      <c r="M29" s="54">
        <v>0</v>
      </c>
      <c r="N29" s="54">
        <v>0</v>
      </c>
      <c r="O29" s="54">
        <v>0</v>
      </c>
      <c r="P29" s="55">
        <v>0.05</v>
      </c>
    </row>
    <row r="30" spans="1:16" ht="76.5" x14ac:dyDescent="0.25">
      <c r="A30" s="49" t="s">
        <v>23</v>
      </c>
      <c r="B30" s="49" t="s">
        <v>177</v>
      </c>
      <c r="C30" s="49" t="s">
        <v>28</v>
      </c>
      <c r="D30" s="49" t="s">
        <v>58</v>
      </c>
      <c r="E30" s="49" t="s">
        <v>30</v>
      </c>
      <c r="F30" s="49">
        <v>2022</v>
      </c>
      <c r="G30" s="49">
        <v>2021</v>
      </c>
      <c r="H30" s="49" t="s">
        <v>21</v>
      </c>
      <c r="I30" s="49" t="s">
        <v>22</v>
      </c>
      <c r="J30" s="49" t="s">
        <v>179</v>
      </c>
      <c r="K30" s="49">
        <v>792</v>
      </c>
      <c r="L30" s="54">
        <v>75</v>
      </c>
      <c r="M30" s="54">
        <v>0</v>
      </c>
      <c r="N30" s="54">
        <v>0</v>
      </c>
      <c r="O30" s="54">
        <v>0</v>
      </c>
      <c r="P30" s="55">
        <v>0.05</v>
      </c>
    </row>
    <row r="31" spans="1:16" s="51" customFormat="1" ht="12.75" customHeight="1" x14ac:dyDescent="0.25">
      <c r="B31" s="48"/>
      <c r="C31" s="30"/>
      <c r="D31" s="48"/>
      <c r="F31" s="30" t="s">
        <v>47</v>
      </c>
      <c r="G31" s="57"/>
      <c r="H31" s="57"/>
      <c r="I31" s="57"/>
      <c r="J31" s="57"/>
      <c r="K31" s="57"/>
      <c r="L31" s="68">
        <f>SUM(L10:L30)</f>
        <v>2483</v>
      </c>
      <c r="M31" s="68">
        <f>SUM(M10:M30)</f>
        <v>75512</v>
      </c>
      <c r="N31" s="68">
        <f t="shared" ref="N31:O31" si="0">SUM(N10:N29)</f>
        <v>0</v>
      </c>
      <c r="O31" s="68">
        <f t="shared" si="0"/>
        <v>0</v>
      </c>
    </row>
    <row r="32" spans="1:16" ht="12.75" customHeight="1" x14ac:dyDescent="0.25">
      <c r="B32" s="29"/>
      <c r="C32" s="31"/>
      <c r="D32" s="29"/>
      <c r="L32" s="27"/>
      <c r="M32" s="27"/>
      <c r="N32" s="27"/>
      <c r="O32" s="27"/>
    </row>
    <row r="33" spans="2:15" x14ac:dyDescent="0.25">
      <c r="B33" s="31"/>
      <c r="C33" s="31"/>
      <c r="D33" s="31"/>
      <c r="L33" s="27"/>
      <c r="M33" s="27"/>
      <c r="N33" s="27"/>
      <c r="O33" s="27"/>
    </row>
    <row r="34" spans="2:15" x14ac:dyDescent="0.25">
      <c r="B34" s="31"/>
      <c r="C34" s="31"/>
      <c r="D34" s="31"/>
      <c r="L34" s="27"/>
      <c r="M34" s="27"/>
      <c r="N34" s="27"/>
      <c r="O34" s="27"/>
    </row>
    <row r="35" spans="2:15" ht="12.75" customHeight="1" x14ac:dyDescent="0.25">
      <c r="B35" s="32"/>
      <c r="C35" s="31"/>
      <c r="D35" s="31"/>
      <c r="L35" s="27"/>
      <c r="M35" s="27"/>
      <c r="N35" s="27"/>
      <c r="O35" s="27"/>
    </row>
    <row r="36" spans="2:15" ht="12.75" customHeight="1" x14ac:dyDescent="0.25">
      <c r="B36" s="32"/>
      <c r="C36" s="31"/>
      <c r="D36" s="31"/>
      <c r="L36" s="27"/>
      <c r="M36" s="27"/>
      <c r="N36" s="27"/>
      <c r="O36" s="27"/>
    </row>
    <row r="37" spans="2:15" ht="12.75" customHeight="1" x14ac:dyDescent="0.25">
      <c r="B37" s="32"/>
      <c r="C37" s="31"/>
      <c r="D37" s="31"/>
      <c r="L37" s="27"/>
      <c r="M37" s="27"/>
      <c r="N37" s="27"/>
      <c r="O37" s="27"/>
    </row>
    <row r="38" spans="2:15" ht="12.75" customHeight="1" x14ac:dyDescent="0.25">
      <c r="B38" s="32"/>
      <c r="C38" s="31"/>
      <c r="D38" s="31"/>
      <c r="L38" s="27"/>
      <c r="M38" s="27"/>
      <c r="N38" s="27"/>
      <c r="O38" s="27"/>
    </row>
    <row r="39" spans="2:15" x14ac:dyDescent="0.25">
      <c r="B39" s="31"/>
      <c r="C39" s="31"/>
      <c r="D39" s="31"/>
      <c r="L39" s="27"/>
      <c r="M39" s="27"/>
      <c r="N39" s="27"/>
      <c r="O39" s="27"/>
    </row>
    <row r="40" spans="2:15" x14ac:dyDescent="0.25">
      <c r="B40" s="31"/>
      <c r="C40" s="31"/>
      <c r="D40" s="31"/>
      <c r="L40" s="27"/>
      <c r="M40" s="27"/>
      <c r="N40" s="27"/>
      <c r="O40" s="27"/>
    </row>
    <row r="41" spans="2:15" x14ac:dyDescent="0.25">
      <c r="B41" s="31"/>
      <c r="C41" s="31"/>
      <c r="D41" s="31"/>
      <c r="L41" s="27"/>
      <c r="M41" s="27"/>
      <c r="N41" s="27"/>
      <c r="O41" s="27"/>
    </row>
    <row r="42" spans="2:15" x14ac:dyDescent="0.25">
      <c r="B42" s="31"/>
      <c r="C42" s="31"/>
      <c r="D42" s="31"/>
      <c r="L42" s="27"/>
      <c r="M42" s="27"/>
      <c r="N42" s="27"/>
      <c r="O42" s="27"/>
    </row>
    <row r="43" spans="2:15" x14ac:dyDescent="0.25">
      <c r="B43" s="31"/>
      <c r="C43" s="31"/>
      <c r="D43" s="31"/>
      <c r="L43" s="27"/>
      <c r="M43" s="27"/>
      <c r="N43" s="27"/>
      <c r="O43" s="27"/>
    </row>
    <row r="44" spans="2:15" x14ac:dyDescent="0.25">
      <c r="B44" s="31"/>
      <c r="C44" s="31"/>
      <c r="D44" s="31"/>
      <c r="L44" s="27"/>
      <c r="M44" s="27"/>
      <c r="N44" s="27"/>
      <c r="O44" s="27"/>
    </row>
    <row r="45" spans="2:15" x14ac:dyDescent="0.25">
      <c r="B45" s="31"/>
      <c r="C45" s="31"/>
      <c r="D45" s="31"/>
      <c r="L45" s="27"/>
      <c r="M45" s="27"/>
      <c r="N45" s="27"/>
      <c r="O45" s="27"/>
    </row>
    <row r="46" spans="2:15" x14ac:dyDescent="0.25">
      <c r="B46" s="31"/>
      <c r="C46" s="31"/>
      <c r="D46" s="31"/>
      <c r="L46" s="27"/>
      <c r="M46" s="27"/>
      <c r="N46" s="27"/>
      <c r="O46" s="27"/>
    </row>
    <row r="47" spans="2:15" x14ac:dyDescent="0.25">
      <c r="B47" s="31"/>
      <c r="C47" s="31"/>
      <c r="D47" s="31"/>
      <c r="L47" s="27"/>
      <c r="M47" s="27"/>
      <c r="N47" s="27"/>
      <c r="O47" s="27"/>
    </row>
    <row r="48" spans="2:15" x14ac:dyDescent="0.25">
      <c r="B48" s="31"/>
      <c r="C48" s="31"/>
      <c r="D48" s="31"/>
      <c r="L48" s="27"/>
      <c r="M48" s="27"/>
      <c r="N48" s="27"/>
      <c r="O48" s="27"/>
    </row>
  </sheetData>
  <mergeCells count="21">
    <mergeCell ref="A1:P1"/>
    <mergeCell ref="A2:P2"/>
    <mergeCell ref="A3:P3"/>
    <mergeCell ref="A4:P4"/>
    <mergeCell ref="A6:A8"/>
    <mergeCell ref="B6:B8"/>
    <mergeCell ref="C6:C8"/>
    <mergeCell ref="D6:D8"/>
    <mergeCell ref="E6:E8"/>
    <mergeCell ref="F6:F8"/>
    <mergeCell ref="P6:P8"/>
    <mergeCell ref="I7:I8"/>
    <mergeCell ref="J7:K7"/>
    <mergeCell ref="L7:L8"/>
    <mergeCell ref="M7:M8"/>
    <mergeCell ref="N7:N8"/>
    <mergeCell ref="O7:O8"/>
    <mergeCell ref="G6:G8"/>
    <mergeCell ref="H6:H8"/>
    <mergeCell ref="I6:K6"/>
    <mergeCell ref="L6:O6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opLeftCell="C26" workbookViewId="0">
      <selection activeCell="F8" sqref="F8:F27"/>
    </sheetView>
  </sheetViews>
  <sheetFormatPr defaultRowHeight="12.75" x14ac:dyDescent="0.25"/>
  <cols>
    <col min="1" max="2" width="28.5703125" style="9" customWidth="1"/>
    <col min="3" max="3" width="16.42578125" style="9" customWidth="1"/>
    <col min="4" max="5" width="35.7109375" style="9" customWidth="1"/>
    <col min="6" max="11" width="16.42578125" style="9" customWidth="1"/>
    <col min="12" max="15" width="16.42578125" style="23" customWidth="1"/>
    <col min="16" max="16" width="16.42578125" style="9" customWidth="1"/>
    <col min="17" max="16384" width="9.140625" style="9"/>
  </cols>
  <sheetData>
    <row r="1" spans="1:16" s="33" customFormat="1" ht="12.75" customHeight="1" x14ac:dyDescent="0.25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82.5" customHeight="1" x14ac:dyDescent="0.25">
      <c r="A3" s="73" t="s">
        <v>135</v>
      </c>
      <c r="B3" s="73" t="s">
        <v>136</v>
      </c>
      <c r="C3" s="73" t="s">
        <v>137</v>
      </c>
      <c r="D3" s="73" t="s">
        <v>138</v>
      </c>
      <c r="E3" s="73" t="s">
        <v>139</v>
      </c>
      <c r="F3" s="73" t="s">
        <v>140</v>
      </c>
      <c r="G3" s="73" t="s">
        <v>141</v>
      </c>
      <c r="H3" s="73" t="s">
        <v>142</v>
      </c>
      <c r="I3" s="73" t="s">
        <v>143</v>
      </c>
      <c r="J3" s="73"/>
      <c r="K3" s="73"/>
      <c r="L3" s="79" t="s">
        <v>145</v>
      </c>
      <c r="M3" s="79"/>
      <c r="N3" s="79"/>
      <c r="O3" s="79"/>
      <c r="P3" s="73" t="s">
        <v>150</v>
      </c>
    </row>
    <row r="4" spans="1:16" x14ac:dyDescent="0.25">
      <c r="A4" s="73"/>
      <c r="B4" s="73"/>
      <c r="C4" s="73"/>
      <c r="D4" s="73"/>
      <c r="E4" s="73"/>
      <c r="F4" s="73"/>
      <c r="G4" s="73"/>
      <c r="H4" s="73"/>
      <c r="I4" s="73" t="s">
        <v>72</v>
      </c>
      <c r="J4" s="73" t="s">
        <v>24</v>
      </c>
      <c r="K4" s="73"/>
      <c r="L4" s="79" t="s">
        <v>146</v>
      </c>
      <c r="M4" s="79" t="s">
        <v>147</v>
      </c>
      <c r="N4" s="79" t="s">
        <v>148</v>
      </c>
      <c r="O4" s="79" t="s">
        <v>149</v>
      </c>
      <c r="P4" s="73"/>
    </row>
    <row r="5" spans="1:16" ht="93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34" t="s">
        <v>144</v>
      </c>
      <c r="K5" s="34" t="s">
        <v>25</v>
      </c>
      <c r="L5" s="79"/>
      <c r="M5" s="79"/>
      <c r="N5" s="79"/>
      <c r="O5" s="79"/>
      <c r="P5" s="73"/>
    </row>
    <row r="6" spans="1:16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5">
        <v>12</v>
      </c>
      <c r="M6" s="35">
        <v>13</v>
      </c>
      <c r="N6" s="35">
        <v>14</v>
      </c>
      <c r="O6" s="35">
        <v>15</v>
      </c>
      <c r="P6" s="34">
        <v>16</v>
      </c>
    </row>
    <row r="7" spans="1:16" ht="89.25" x14ac:dyDescent="0.25">
      <c r="A7" s="65" t="s">
        <v>26</v>
      </c>
      <c r="B7" s="65" t="s">
        <v>48</v>
      </c>
      <c r="C7" s="65" t="s">
        <v>28</v>
      </c>
      <c r="D7" s="65" t="s">
        <v>32</v>
      </c>
      <c r="E7" s="65" t="s">
        <v>30</v>
      </c>
      <c r="F7" s="65">
        <v>2023</v>
      </c>
      <c r="G7" s="65">
        <v>2021</v>
      </c>
      <c r="H7" s="65" t="s">
        <v>21</v>
      </c>
      <c r="I7" s="65" t="s">
        <v>22</v>
      </c>
      <c r="J7" s="65" t="s">
        <v>180</v>
      </c>
      <c r="K7" s="65">
        <v>792</v>
      </c>
      <c r="L7" s="66">
        <v>623</v>
      </c>
      <c r="M7" s="66">
        <v>245</v>
      </c>
      <c r="N7" s="66">
        <v>0</v>
      </c>
      <c r="O7" s="66">
        <v>0</v>
      </c>
      <c r="P7" s="67">
        <v>0.05</v>
      </c>
    </row>
    <row r="8" spans="1:16" ht="76.5" x14ac:dyDescent="0.25">
      <c r="A8" s="65" t="s">
        <v>26</v>
      </c>
      <c r="B8" s="65" t="s">
        <v>49</v>
      </c>
      <c r="C8" s="65" t="s">
        <v>28</v>
      </c>
      <c r="D8" s="65" t="s">
        <v>50</v>
      </c>
      <c r="E8" s="65" t="s">
        <v>30</v>
      </c>
      <c r="F8" s="65">
        <v>2023</v>
      </c>
      <c r="G8" s="65">
        <v>2021</v>
      </c>
      <c r="H8" s="65" t="s">
        <v>21</v>
      </c>
      <c r="I8" s="65" t="s">
        <v>22</v>
      </c>
      <c r="J8" s="65" t="s">
        <v>180</v>
      </c>
      <c r="K8" s="65">
        <v>792</v>
      </c>
      <c r="L8" s="66">
        <v>0</v>
      </c>
      <c r="M8" s="66">
        <v>91</v>
      </c>
      <c r="N8" s="66">
        <v>0</v>
      </c>
      <c r="O8" s="66">
        <v>0</v>
      </c>
      <c r="P8" s="67">
        <v>0.05</v>
      </c>
    </row>
    <row r="9" spans="1:16" ht="89.25" x14ac:dyDescent="0.25">
      <c r="A9" s="65" t="s">
        <v>35</v>
      </c>
      <c r="B9" s="65" t="s">
        <v>51</v>
      </c>
      <c r="C9" s="65" t="s">
        <v>28</v>
      </c>
      <c r="D9" s="65" t="s">
        <v>29</v>
      </c>
      <c r="E9" s="65" t="s">
        <v>30</v>
      </c>
      <c r="F9" s="65">
        <v>2023</v>
      </c>
      <c r="G9" s="65">
        <v>2021</v>
      </c>
      <c r="H9" s="65" t="s">
        <v>21</v>
      </c>
      <c r="I9" s="65" t="s">
        <v>22</v>
      </c>
      <c r="J9" s="65" t="s">
        <v>180</v>
      </c>
      <c r="K9" s="65">
        <v>792</v>
      </c>
      <c r="L9" s="66">
        <v>0</v>
      </c>
      <c r="M9" s="66">
        <v>12</v>
      </c>
      <c r="N9" s="66">
        <v>0</v>
      </c>
      <c r="O9" s="66">
        <v>0</v>
      </c>
      <c r="P9" s="67">
        <v>0.05</v>
      </c>
    </row>
    <row r="10" spans="1:16" ht="89.25" x14ac:dyDescent="0.25">
      <c r="A10" s="65" t="s">
        <v>35</v>
      </c>
      <c r="B10" s="65" t="s">
        <v>52</v>
      </c>
      <c r="C10" s="65" t="s">
        <v>28</v>
      </c>
      <c r="D10" s="65" t="s">
        <v>38</v>
      </c>
      <c r="E10" s="65" t="s">
        <v>30</v>
      </c>
      <c r="F10" s="65">
        <v>2023</v>
      </c>
      <c r="G10" s="65">
        <v>2021</v>
      </c>
      <c r="H10" s="65" t="s">
        <v>21</v>
      </c>
      <c r="I10" s="65" t="s">
        <v>22</v>
      </c>
      <c r="J10" s="65" t="s">
        <v>180</v>
      </c>
      <c r="K10" s="65">
        <v>792</v>
      </c>
      <c r="L10" s="66">
        <v>643</v>
      </c>
      <c r="M10" s="66">
        <v>728</v>
      </c>
      <c r="N10" s="66">
        <v>0</v>
      </c>
      <c r="O10" s="66">
        <v>0</v>
      </c>
      <c r="P10" s="67">
        <v>0.05</v>
      </c>
    </row>
    <row r="11" spans="1:16" ht="76.5" x14ac:dyDescent="0.25">
      <c r="A11" s="65" t="s">
        <v>35</v>
      </c>
      <c r="B11" s="65" t="s">
        <v>53</v>
      </c>
      <c r="C11" s="65" t="s">
        <v>28</v>
      </c>
      <c r="D11" s="65" t="s">
        <v>50</v>
      </c>
      <c r="E11" s="65" t="s">
        <v>30</v>
      </c>
      <c r="F11" s="65">
        <v>2023</v>
      </c>
      <c r="G11" s="65">
        <v>2021</v>
      </c>
      <c r="H11" s="65" t="s">
        <v>21</v>
      </c>
      <c r="I11" s="65" t="s">
        <v>22</v>
      </c>
      <c r="J11" s="65" t="s">
        <v>180</v>
      </c>
      <c r="K11" s="65">
        <v>792</v>
      </c>
      <c r="L11" s="66">
        <v>0</v>
      </c>
      <c r="M11" s="66">
        <v>165</v>
      </c>
      <c r="N11" s="66">
        <v>0</v>
      </c>
      <c r="O11" s="66">
        <v>0</v>
      </c>
      <c r="P11" s="67">
        <v>0.05</v>
      </c>
    </row>
    <row r="12" spans="1:16" ht="89.25" x14ac:dyDescent="0.25">
      <c r="A12" s="65" t="s">
        <v>39</v>
      </c>
      <c r="B12" s="65" t="s">
        <v>54</v>
      </c>
      <c r="C12" s="65" t="s">
        <v>28</v>
      </c>
      <c r="D12" s="65" t="s">
        <v>29</v>
      </c>
      <c r="E12" s="65" t="s">
        <v>30</v>
      </c>
      <c r="F12" s="65">
        <v>2023</v>
      </c>
      <c r="G12" s="65">
        <v>2021</v>
      </c>
      <c r="H12" s="65" t="s">
        <v>21</v>
      </c>
      <c r="I12" s="65" t="s">
        <v>22</v>
      </c>
      <c r="J12" s="65" t="s">
        <v>180</v>
      </c>
      <c r="K12" s="65">
        <v>792</v>
      </c>
      <c r="L12" s="66">
        <v>0</v>
      </c>
      <c r="M12" s="66">
        <v>12</v>
      </c>
      <c r="N12" s="66">
        <v>0</v>
      </c>
      <c r="O12" s="66">
        <v>0</v>
      </c>
      <c r="P12" s="67">
        <v>0.05</v>
      </c>
    </row>
    <row r="13" spans="1:16" ht="89.25" x14ac:dyDescent="0.25">
      <c r="A13" s="65" t="s">
        <v>39</v>
      </c>
      <c r="B13" s="65" t="s">
        <v>55</v>
      </c>
      <c r="C13" s="65" t="s">
        <v>28</v>
      </c>
      <c r="D13" s="65" t="s">
        <v>38</v>
      </c>
      <c r="E13" s="65" t="s">
        <v>30</v>
      </c>
      <c r="F13" s="65">
        <v>2023</v>
      </c>
      <c r="G13" s="65">
        <v>2021</v>
      </c>
      <c r="H13" s="65" t="s">
        <v>21</v>
      </c>
      <c r="I13" s="65" t="s">
        <v>22</v>
      </c>
      <c r="J13" s="65" t="s">
        <v>180</v>
      </c>
      <c r="K13" s="65">
        <v>792</v>
      </c>
      <c r="L13" s="66">
        <v>223</v>
      </c>
      <c r="M13" s="66">
        <v>791</v>
      </c>
      <c r="N13" s="66">
        <v>0</v>
      </c>
      <c r="O13" s="66">
        <v>0</v>
      </c>
      <c r="P13" s="67">
        <v>0.05</v>
      </c>
    </row>
    <row r="14" spans="1:16" ht="76.5" x14ac:dyDescent="0.25">
      <c r="A14" s="65" t="s">
        <v>39</v>
      </c>
      <c r="B14" s="65" t="s">
        <v>56</v>
      </c>
      <c r="C14" s="65" t="s">
        <v>28</v>
      </c>
      <c r="D14" s="65" t="s">
        <v>50</v>
      </c>
      <c r="E14" s="65" t="s">
        <v>30</v>
      </c>
      <c r="F14" s="65">
        <v>2023</v>
      </c>
      <c r="G14" s="65">
        <v>2021</v>
      </c>
      <c r="H14" s="65" t="s">
        <v>21</v>
      </c>
      <c r="I14" s="65" t="s">
        <v>22</v>
      </c>
      <c r="J14" s="65" t="s">
        <v>180</v>
      </c>
      <c r="K14" s="65">
        <v>792</v>
      </c>
      <c r="L14" s="66">
        <v>0</v>
      </c>
      <c r="M14" s="66">
        <v>156</v>
      </c>
      <c r="N14" s="66">
        <v>0</v>
      </c>
      <c r="O14" s="66">
        <v>0</v>
      </c>
      <c r="P14" s="67">
        <v>0.05</v>
      </c>
    </row>
    <row r="15" spans="1:16" ht="76.5" x14ac:dyDescent="0.25">
      <c r="A15" s="65" t="s">
        <v>39</v>
      </c>
      <c r="B15" s="65" t="s">
        <v>57</v>
      </c>
      <c r="C15" s="65" t="s">
        <v>28</v>
      </c>
      <c r="D15" s="65" t="s">
        <v>58</v>
      </c>
      <c r="E15" s="65" t="s">
        <v>30</v>
      </c>
      <c r="F15" s="65">
        <v>2023</v>
      </c>
      <c r="G15" s="65">
        <v>2021</v>
      </c>
      <c r="H15" s="65" t="s">
        <v>21</v>
      </c>
      <c r="I15" s="65" t="s">
        <v>22</v>
      </c>
      <c r="J15" s="65" t="s">
        <v>180</v>
      </c>
      <c r="K15" s="65">
        <v>792</v>
      </c>
      <c r="L15" s="66">
        <v>0</v>
      </c>
      <c r="M15" s="66">
        <v>36749</v>
      </c>
      <c r="N15" s="66">
        <v>0</v>
      </c>
      <c r="O15" s="66">
        <v>0</v>
      </c>
      <c r="P15" s="67">
        <v>0.05</v>
      </c>
    </row>
    <row r="16" spans="1:16" ht="89.25" x14ac:dyDescent="0.25">
      <c r="A16" s="65" t="s">
        <v>41</v>
      </c>
      <c r="B16" s="65" t="s">
        <v>59</v>
      </c>
      <c r="C16" s="65" t="s">
        <v>28</v>
      </c>
      <c r="D16" s="65" t="s">
        <v>60</v>
      </c>
      <c r="E16" s="65" t="s">
        <v>30</v>
      </c>
      <c r="F16" s="65">
        <v>2023</v>
      </c>
      <c r="G16" s="65">
        <v>2021</v>
      </c>
      <c r="H16" s="65" t="s">
        <v>21</v>
      </c>
      <c r="I16" s="65" t="s">
        <v>22</v>
      </c>
      <c r="J16" s="65" t="s">
        <v>180</v>
      </c>
      <c r="K16" s="65">
        <v>792</v>
      </c>
      <c r="L16" s="66">
        <v>0</v>
      </c>
      <c r="M16" s="66">
        <v>12</v>
      </c>
      <c r="N16" s="66">
        <v>0</v>
      </c>
      <c r="O16" s="66">
        <v>0</v>
      </c>
      <c r="P16" s="67">
        <v>0.05</v>
      </c>
    </row>
    <row r="17" spans="1:16" s="27" customFormat="1" ht="89.25" x14ac:dyDescent="0.25">
      <c r="A17" s="65" t="s">
        <v>41</v>
      </c>
      <c r="B17" s="65" t="s">
        <v>61</v>
      </c>
      <c r="C17" s="65" t="s">
        <v>28</v>
      </c>
      <c r="D17" s="65" t="s">
        <v>38</v>
      </c>
      <c r="E17" s="65" t="s">
        <v>30</v>
      </c>
      <c r="F17" s="65">
        <v>2023</v>
      </c>
      <c r="G17" s="65">
        <v>2021</v>
      </c>
      <c r="H17" s="65" t="s">
        <v>21</v>
      </c>
      <c r="I17" s="65" t="s">
        <v>22</v>
      </c>
      <c r="J17" s="65" t="s">
        <v>180</v>
      </c>
      <c r="K17" s="65">
        <v>792</v>
      </c>
      <c r="L17" s="66">
        <v>223</v>
      </c>
      <c r="M17" s="66">
        <v>791</v>
      </c>
      <c r="N17" s="66">
        <v>0</v>
      </c>
      <c r="O17" s="66">
        <v>0</v>
      </c>
      <c r="P17" s="67">
        <v>0.05</v>
      </c>
    </row>
    <row r="18" spans="1:16" ht="76.5" x14ac:dyDescent="0.25">
      <c r="A18" s="49" t="s">
        <v>41</v>
      </c>
      <c r="B18" s="49" t="s">
        <v>62</v>
      </c>
      <c r="C18" s="49" t="s">
        <v>28</v>
      </c>
      <c r="D18" s="49" t="s">
        <v>50</v>
      </c>
      <c r="E18" s="49" t="s">
        <v>30</v>
      </c>
      <c r="F18" s="65">
        <v>2023</v>
      </c>
      <c r="G18" s="49">
        <v>2021</v>
      </c>
      <c r="H18" s="49" t="s">
        <v>21</v>
      </c>
      <c r="I18" s="49" t="s">
        <v>22</v>
      </c>
      <c r="J18" s="49" t="s">
        <v>180</v>
      </c>
      <c r="K18" s="49">
        <v>792</v>
      </c>
      <c r="L18" s="54">
        <v>0</v>
      </c>
      <c r="M18" s="54">
        <v>156</v>
      </c>
      <c r="N18" s="54">
        <v>0</v>
      </c>
      <c r="O18" s="54">
        <v>0</v>
      </c>
      <c r="P18" s="55">
        <v>0.05</v>
      </c>
    </row>
    <row r="19" spans="1:16" ht="76.5" x14ac:dyDescent="0.25">
      <c r="A19" s="49" t="s">
        <v>41</v>
      </c>
      <c r="B19" s="49" t="s">
        <v>161</v>
      </c>
      <c r="C19" s="49" t="s">
        <v>28</v>
      </c>
      <c r="D19" s="49" t="s">
        <v>58</v>
      </c>
      <c r="E19" s="49" t="s">
        <v>30</v>
      </c>
      <c r="F19" s="65">
        <v>2023</v>
      </c>
      <c r="G19" s="49">
        <v>2021</v>
      </c>
      <c r="H19" s="49" t="s">
        <v>21</v>
      </c>
      <c r="I19" s="49" t="s">
        <v>22</v>
      </c>
      <c r="J19" s="49" t="s">
        <v>180</v>
      </c>
      <c r="K19" s="49">
        <v>792</v>
      </c>
      <c r="L19" s="54">
        <v>0</v>
      </c>
      <c r="M19" s="54">
        <v>34290</v>
      </c>
      <c r="N19" s="54">
        <v>0</v>
      </c>
      <c r="O19" s="54">
        <v>0</v>
      </c>
      <c r="P19" s="55">
        <v>0.05</v>
      </c>
    </row>
    <row r="20" spans="1:16" s="27" customFormat="1" ht="89.25" x14ac:dyDescent="0.25">
      <c r="A20" s="49" t="s">
        <v>63</v>
      </c>
      <c r="B20" s="49" t="s">
        <v>64</v>
      </c>
      <c r="C20" s="49" t="s">
        <v>28</v>
      </c>
      <c r="D20" s="49" t="s">
        <v>38</v>
      </c>
      <c r="E20" s="49" t="s">
        <v>30</v>
      </c>
      <c r="F20" s="65">
        <v>2023</v>
      </c>
      <c r="G20" s="49">
        <v>2021</v>
      </c>
      <c r="H20" s="49" t="s">
        <v>21</v>
      </c>
      <c r="I20" s="49" t="s">
        <v>22</v>
      </c>
      <c r="J20" s="49" t="s">
        <v>180</v>
      </c>
      <c r="K20" s="49">
        <v>792</v>
      </c>
      <c r="L20" s="54">
        <v>223</v>
      </c>
      <c r="M20" s="54">
        <v>95</v>
      </c>
      <c r="N20" s="54">
        <v>0</v>
      </c>
      <c r="O20" s="54">
        <v>0</v>
      </c>
      <c r="P20" s="55">
        <v>0.05</v>
      </c>
    </row>
    <row r="21" spans="1:16" ht="89.25" x14ac:dyDescent="0.25">
      <c r="A21" s="49" t="s">
        <v>43</v>
      </c>
      <c r="B21" s="49" t="s">
        <v>65</v>
      </c>
      <c r="C21" s="49" t="s">
        <v>28</v>
      </c>
      <c r="D21" s="49" t="s">
        <v>38</v>
      </c>
      <c r="E21" s="49" t="s">
        <v>30</v>
      </c>
      <c r="F21" s="65">
        <v>2023</v>
      </c>
      <c r="G21" s="49">
        <v>2021</v>
      </c>
      <c r="H21" s="49" t="s">
        <v>21</v>
      </c>
      <c r="I21" s="49" t="s">
        <v>22</v>
      </c>
      <c r="J21" s="49" t="s">
        <v>180</v>
      </c>
      <c r="K21" s="49">
        <v>792</v>
      </c>
      <c r="L21" s="54">
        <v>0</v>
      </c>
      <c r="M21" s="54">
        <v>170</v>
      </c>
      <c r="N21" s="54">
        <v>0</v>
      </c>
      <c r="O21" s="54">
        <v>0</v>
      </c>
      <c r="P21" s="55">
        <v>0.05</v>
      </c>
    </row>
    <row r="22" spans="1:16" ht="76.5" x14ac:dyDescent="0.25">
      <c r="A22" s="49" t="s">
        <v>43</v>
      </c>
      <c r="B22" s="49" t="s">
        <v>66</v>
      </c>
      <c r="C22" s="49" t="s">
        <v>28</v>
      </c>
      <c r="D22" s="49" t="s">
        <v>50</v>
      </c>
      <c r="E22" s="49" t="s">
        <v>30</v>
      </c>
      <c r="F22" s="65">
        <v>2023</v>
      </c>
      <c r="G22" s="49">
        <v>2021</v>
      </c>
      <c r="H22" s="49" t="s">
        <v>21</v>
      </c>
      <c r="I22" s="49" t="s">
        <v>22</v>
      </c>
      <c r="J22" s="49" t="s">
        <v>180</v>
      </c>
      <c r="K22" s="49">
        <v>792</v>
      </c>
      <c r="L22" s="54">
        <v>0</v>
      </c>
      <c r="M22" s="54">
        <v>156</v>
      </c>
      <c r="N22" s="54">
        <v>0</v>
      </c>
      <c r="O22" s="54">
        <v>0</v>
      </c>
      <c r="P22" s="55">
        <v>0.05</v>
      </c>
    </row>
    <row r="23" spans="1:16" ht="89.25" x14ac:dyDescent="0.25">
      <c r="A23" s="49" t="s">
        <v>45</v>
      </c>
      <c r="B23" s="49" t="s">
        <v>67</v>
      </c>
      <c r="C23" s="49" t="s">
        <v>28</v>
      </c>
      <c r="D23" s="49" t="s">
        <v>60</v>
      </c>
      <c r="E23" s="49" t="s">
        <v>30</v>
      </c>
      <c r="F23" s="65">
        <v>2023</v>
      </c>
      <c r="G23" s="49">
        <v>2021</v>
      </c>
      <c r="H23" s="49" t="s">
        <v>21</v>
      </c>
      <c r="I23" s="49" t="s">
        <v>22</v>
      </c>
      <c r="J23" s="49" t="s">
        <v>180</v>
      </c>
      <c r="K23" s="49">
        <v>792</v>
      </c>
      <c r="L23" s="54">
        <v>0</v>
      </c>
      <c r="M23" s="54">
        <v>12</v>
      </c>
      <c r="N23" s="54">
        <v>0</v>
      </c>
      <c r="O23" s="54">
        <v>0</v>
      </c>
      <c r="P23" s="55">
        <v>0.05</v>
      </c>
    </row>
    <row r="24" spans="1:16" ht="89.25" x14ac:dyDescent="0.25">
      <c r="A24" s="49" t="s">
        <v>45</v>
      </c>
      <c r="B24" s="49" t="s">
        <v>68</v>
      </c>
      <c r="C24" s="49" t="s">
        <v>28</v>
      </c>
      <c r="D24" s="49" t="s">
        <v>38</v>
      </c>
      <c r="E24" s="49" t="s">
        <v>30</v>
      </c>
      <c r="F24" s="65">
        <v>2023</v>
      </c>
      <c r="G24" s="49">
        <v>2021</v>
      </c>
      <c r="H24" s="49" t="s">
        <v>21</v>
      </c>
      <c r="I24" s="49" t="s">
        <v>22</v>
      </c>
      <c r="J24" s="49" t="s">
        <v>180</v>
      </c>
      <c r="K24" s="49">
        <v>792</v>
      </c>
      <c r="L24" s="54">
        <v>223</v>
      </c>
      <c r="M24" s="54">
        <v>736</v>
      </c>
      <c r="N24" s="54">
        <v>0</v>
      </c>
      <c r="O24" s="54">
        <v>0</v>
      </c>
      <c r="P24" s="55">
        <v>0.05</v>
      </c>
    </row>
    <row r="25" spans="1:16" ht="76.5" x14ac:dyDescent="0.25">
      <c r="A25" s="49" t="s">
        <v>45</v>
      </c>
      <c r="B25" s="49" t="s">
        <v>69</v>
      </c>
      <c r="C25" s="49" t="s">
        <v>28</v>
      </c>
      <c r="D25" s="49" t="s">
        <v>50</v>
      </c>
      <c r="E25" s="49" t="s">
        <v>30</v>
      </c>
      <c r="F25" s="65">
        <v>2023</v>
      </c>
      <c r="G25" s="49">
        <v>2021</v>
      </c>
      <c r="H25" s="49" t="s">
        <v>21</v>
      </c>
      <c r="I25" s="49" t="s">
        <v>22</v>
      </c>
      <c r="J25" s="49" t="s">
        <v>180</v>
      </c>
      <c r="K25" s="49">
        <v>792</v>
      </c>
      <c r="L25" s="54">
        <v>0</v>
      </c>
      <c r="M25" s="54">
        <v>145</v>
      </c>
      <c r="N25" s="54">
        <v>0</v>
      </c>
      <c r="O25" s="54">
        <v>0</v>
      </c>
      <c r="P25" s="55">
        <v>0.05</v>
      </c>
    </row>
    <row r="26" spans="1:16" ht="89.25" x14ac:dyDescent="0.25">
      <c r="A26" s="49" t="s">
        <v>181</v>
      </c>
      <c r="B26" s="49" t="s">
        <v>70</v>
      </c>
      <c r="C26" s="49" t="s">
        <v>28</v>
      </c>
      <c r="D26" s="49" t="s">
        <v>71</v>
      </c>
      <c r="E26" s="49" t="s">
        <v>30</v>
      </c>
      <c r="F26" s="65">
        <v>2023</v>
      </c>
      <c r="G26" s="49">
        <v>2021</v>
      </c>
      <c r="H26" s="49" t="s">
        <v>21</v>
      </c>
      <c r="I26" s="49" t="s">
        <v>22</v>
      </c>
      <c r="J26" s="49" t="s">
        <v>180</v>
      </c>
      <c r="K26" s="49">
        <v>792</v>
      </c>
      <c r="L26" s="54">
        <v>250</v>
      </c>
      <c r="M26" s="54">
        <v>0</v>
      </c>
      <c r="N26" s="54">
        <v>0</v>
      </c>
      <c r="O26" s="54">
        <v>0</v>
      </c>
      <c r="P26" s="55">
        <v>0.05</v>
      </c>
    </row>
    <row r="27" spans="1:16" ht="76.5" x14ac:dyDescent="0.25">
      <c r="A27" s="49" t="s">
        <v>23</v>
      </c>
      <c r="B27" s="49" t="s">
        <v>177</v>
      </c>
      <c r="C27" s="49" t="s">
        <v>28</v>
      </c>
      <c r="D27" s="49" t="s">
        <v>58</v>
      </c>
      <c r="E27" s="49" t="s">
        <v>30</v>
      </c>
      <c r="F27" s="65">
        <v>2023</v>
      </c>
      <c r="G27" s="49">
        <v>2021</v>
      </c>
      <c r="H27" s="49" t="s">
        <v>21</v>
      </c>
      <c r="I27" s="49" t="s">
        <v>22</v>
      </c>
      <c r="J27" s="49" t="s">
        <v>179</v>
      </c>
      <c r="K27" s="49">
        <v>792</v>
      </c>
      <c r="L27" s="54">
        <v>75</v>
      </c>
      <c r="M27" s="54">
        <v>0</v>
      </c>
      <c r="N27" s="54">
        <v>0</v>
      </c>
      <c r="O27" s="54">
        <v>0</v>
      </c>
      <c r="P27" s="55">
        <v>0.05</v>
      </c>
    </row>
    <row r="28" spans="1:16" ht="15" x14ac:dyDescent="0.25">
      <c r="A28" s="51"/>
      <c r="B28" s="48"/>
      <c r="C28" s="30"/>
      <c r="D28" s="48"/>
      <c r="E28" s="51"/>
      <c r="F28" s="30" t="s">
        <v>47</v>
      </c>
      <c r="G28" s="57"/>
      <c r="H28" s="57"/>
      <c r="I28" s="57"/>
      <c r="J28" s="57"/>
      <c r="K28" s="57"/>
      <c r="L28" s="68">
        <f>SUM(L7:L27)</f>
        <v>2483</v>
      </c>
      <c r="M28" s="68">
        <f>SUM(M7:M27)</f>
        <v>75512</v>
      </c>
      <c r="N28" s="68">
        <f t="shared" ref="N28:O28" si="0">SUM(N7:N26)</f>
        <v>0</v>
      </c>
      <c r="O28" s="68">
        <f t="shared" si="0"/>
        <v>0</v>
      </c>
      <c r="P28" s="51"/>
    </row>
    <row r="29" spans="1:16" ht="12.75" customHeight="1" x14ac:dyDescent="0.25">
      <c r="B29" s="29"/>
      <c r="C29" s="31"/>
      <c r="D29" s="29"/>
      <c r="L29" s="9"/>
      <c r="M29" s="9"/>
      <c r="N29" s="9"/>
      <c r="O29" s="9"/>
    </row>
    <row r="30" spans="1:16" x14ac:dyDescent="0.25">
      <c r="B30" s="31"/>
      <c r="C30" s="31"/>
      <c r="D30" s="31"/>
      <c r="L30" s="9"/>
      <c r="M30" s="9"/>
      <c r="N30" s="9"/>
      <c r="O30" s="9"/>
    </row>
    <row r="31" spans="1:16" x14ac:dyDescent="0.25">
      <c r="B31" s="31"/>
      <c r="C31" s="31"/>
      <c r="D31" s="31"/>
      <c r="L31" s="9"/>
      <c r="M31" s="9"/>
      <c r="N31" s="9"/>
      <c r="O31" s="9"/>
    </row>
    <row r="32" spans="1:16" ht="12.75" customHeight="1" x14ac:dyDescent="0.25">
      <c r="B32" s="32"/>
      <c r="C32" s="31"/>
      <c r="D32" s="31"/>
      <c r="L32" s="9"/>
      <c r="M32" s="9"/>
      <c r="N32" s="9"/>
      <c r="O32" s="9"/>
    </row>
    <row r="33" spans="2:15" ht="12.75" customHeight="1" x14ac:dyDescent="0.25">
      <c r="B33" s="32"/>
      <c r="C33" s="31"/>
      <c r="D33" s="31"/>
      <c r="L33" s="9"/>
      <c r="M33" s="9"/>
      <c r="N33" s="9"/>
      <c r="O33" s="9"/>
    </row>
    <row r="34" spans="2:15" ht="12.75" customHeight="1" x14ac:dyDescent="0.25">
      <c r="B34" s="32"/>
      <c r="C34" s="31"/>
      <c r="D34" s="31"/>
      <c r="L34" s="9"/>
      <c r="M34" s="9"/>
      <c r="N34" s="9"/>
      <c r="O34" s="9"/>
    </row>
    <row r="35" spans="2:15" ht="12.75" customHeight="1" x14ac:dyDescent="0.25">
      <c r="B35" s="32"/>
      <c r="C35" s="31"/>
      <c r="D35" s="31"/>
      <c r="L35" s="9"/>
      <c r="M35" s="9"/>
      <c r="N35" s="9"/>
      <c r="O35" s="9"/>
    </row>
    <row r="36" spans="2:15" x14ac:dyDescent="0.25">
      <c r="B36" s="31"/>
      <c r="C36" s="31"/>
      <c r="D36" s="31"/>
      <c r="L36" s="9"/>
      <c r="M36" s="9"/>
      <c r="N36" s="9"/>
      <c r="O36" s="9"/>
    </row>
    <row r="37" spans="2:15" x14ac:dyDescent="0.25">
      <c r="B37" s="31"/>
      <c r="C37" s="31"/>
      <c r="D37" s="31"/>
      <c r="L37" s="9"/>
      <c r="M37" s="9"/>
      <c r="N37" s="9"/>
      <c r="O37" s="9"/>
    </row>
    <row r="38" spans="2:15" x14ac:dyDescent="0.25">
      <c r="B38" s="31"/>
      <c r="C38" s="31"/>
      <c r="D38" s="31"/>
      <c r="L38" s="9"/>
      <c r="M38" s="9"/>
      <c r="N38" s="9"/>
      <c r="O38" s="9"/>
    </row>
    <row r="39" spans="2:15" x14ac:dyDescent="0.25">
      <c r="B39" s="31"/>
      <c r="C39" s="31"/>
      <c r="D39" s="31"/>
      <c r="L39" s="9"/>
      <c r="M39" s="9"/>
      <c r="N39" s="9"/>
      <c r="O39" s="9"/>
    </row>
    <row r="40" spans="2:15" x14ac:dyDescent="0.25">
      <c r="B40" s="31"/>
      <c r="C40" s="31"/>
      <c r="D40" s="31"/>
      <c r="L40" s="9"/>
      <c r="M40" s="9"/>
      <c r="N40" s="9"/>
      <c r="O40" s="9"/>
    </row>
    <row r="41" spans="2:15" x14ac:dyDescent="0.25">
      <c r="B41" s="28"/>
      <c r="C41" s="28"/>
      <c r="D41" s="28"/>
      <c r="L41" s="9"/>
      <c r="M41" s="9"/>
      <c r="N41" s="9"/>
      <c r="O41" s="9"/>
    </row>
    <row r="42" spans="2:15" x14ac:dyDescent="0.25">
      <c r="B42" s="28"/>
      <c r="C42" s="28"/>
      <c r="D42" s="28"/>
      <c r="L42" s="9"/>
      <c r="M42" s="9"/>
      <c r="N42" s="9"/>
      <c r="O42" s="9"/>
    </row>
    <row r="43" spans="2:15" x14ac:dyDescent="0.25">
      <c r="B43" s="28"/>
      <c r="C43" s="28"/>
      <c r="D43" s="28"/>
      <c r="L43" s="9"/>
      <c r="M43" s="9"/>
      <c r="N43" s="9"/>
      <c r="O43" s="9"/>
    </row>
    <row r="44" spans="2:15" x14ac:dyDescent="0.25">
      <c r="B44" s="28"/>
      <c r="C44" s="28"/>
      <c r="D44" s="28"/>
      <c r="L44" s="9"/>
      <c r="M44" s="9"/>
      <c r="N44" s="9"/>
      <c r="O44" s="9"/>
    </row>
    <row r="45" spans="2:15" x14ac:dyDescent="0.25">
      <c r="B45" s="28"/>
      <c r="C45" s="28"/>
      <c r="D45" s="28"/>
      <c r="L45" s="9"/>
      <c r="M45" s="9"/>
      <c r="N45" s="9"/>
      <c r="O45" s="9"/>
    </row>
  </sheetData>
  <mergeCells count="18">
    <mergeCell ref="G3:G5"/>
    <mergeCell ref="H3:H5"/>
    <mergeCell ref="I3:K3"/>
    <mergeCell ref="L3:O3"/>
    <mergeCell ref="A1:P1"/>
    <mergeCell ref="A3:A5"/>
    <mergeCell ref="B3:B5"/>
    <mergeCell ref="C3:C5"/>
    <mergeCell ref="D3:D5"/>
    <mergeCell ref="E3:E5"/>
    <mergeCell ref="F3:F5"/>
    <mergeCell ref="P3:P5"/>
    <mergeCell ref="I4:I5"/>
    <mergeCell ref="J4:K4"/>
    <mergeCell ref="L4:L5"/>
    <mergeCell ref="M4:M5"/>
    <mergeCell ref="N4:N5"/>
    <mergeCell ref="O4:O5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5"/>
  <sheetViews>
    <sheetView topLeftCell="D25" workbookViewId="0">
      <selection activeCell="F8" sqref="F8:F27"/>
    </sheetView>
  </sheetViews>
  <sheetFormatPr defaultRowHeight="12.75" x14ac:dyDescent="0.25"/>
  <cols>
    <col min="1" max="2" width="28.5703125" style="9" customWidth="1"/>
    <col min="3" max="3" width="16.42578125" style="9" customWidth="1"/>
    <col min="4" max="5" width="35.7109375" style="9" customWidth="1"/>
    <col min="6" max="11" width="16.42578125" style="9" customWidth="1"/>
    <col min="12" max="15" width="16.42578125" style="23" customWidth="1"/>
    <col min="16" max="16" width="16.42578125" style="9" customWidth="1"/>
    <col min="17" max="16384" width="9.140625" style="9"/>
  </cols>
  <sheetData>
    <row r="1" spans="1:16" s="33" customFormat="1" ht="12.75" customHeight="1" x14ac:dyDescent="0.25">
      <c r="A1" s="72" t="s">
        <v>166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82.5" customHeight="1" x14ac:dyDescent="0.25">
      <c r="A3" s="73" t="s">
        <v>135</v>
      </c>
      <c r="B3" s="73" t="s">
        <v>136</v>
      </c>
      <c r="C3" s="73" t="s">
        <v>137</v>
      </c>
      <c r="D3" s="73" t="s">
        <v>138</v>
      </c>
      <c r="E3" s="73" t="s">
        <v>139</v>
      </c>
      <c r="F3" s="73" t="s">
        <v>140</v>
      </c>
      <c r="G3" s="73" t="s">
        <v>141</v>
      </c>
      <c r="H3" s="73" t="s">
        <v>142</v>
      </c>
      <c r="I3" s="73" t="s">
        <v>143</v>
      </c>
      <c r="J3" s="73"/>
      <c r="K3" s="73"/>
      <c r="L3" s="79" t="s">
        <v>145</v>
      </c>
      <c r="M3" s="79"/>
      <c r="N3" s="79"/>
      <c r="O3" s="79"/>
      <c r="P3" s="73" t="s">
        <v>150</v>
      </c>
    </row>
    <row r="4" spans="1:16" x14ac:dyDescent="0.25">
      <c r="A4" s="73"/>
      <c r="B4" s="73"/>
      <c r="C4" s="73"/>
      <c r="D4" s="73"/>
      <c r="E4" s="73"/>
      <c r="F4" s="73"/>
      <c r="G4" s="73"/>
      <c r="H4" s="73"/>
      <c r="I4" s="73" t="s">
        <v>72</v>
      </c>
      <c r="J4" s="73" t="s">
        <v>24</v>
      </c>
      <c r="K4" s="73"/>
      <c r="L4" s="79" t="s">
        <v>146</v>
      </c>
      <c r="M4" s="79" t="s">
        <v>147</v>
      </c>
      <c r="N4" s="79" t="s">
        <v>148</v>
      </c>
      <c r="O4" s="79" t="s">
        <v>149</v>
      </c>
      <c r="P4" s="73"/>
    </row>
    <row r="5" spans="1:16" ht="93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34" t="s">
        <v>144</v>
      </c>
      <c r="K5" s="34" t="s">
        <v>25</v>
      </c>
      <c r="L5" s="79"/>
      <c r="M5" s="79"/>
      <c r="N5" s="79"/>
      <c r="O5" s="79"/>
      <c r="P5" s="73"/>
    </row>
    <row r="6" spans="1:16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5">
        <v>12</v>
      </c>
      <c r="M6" s="35">
        <v>13</v>
      </c>
      <c r="N6" s="35">
        <v>14</v>
      </c>
      <c r="O6" s="35">
        <v>15</v>
      </c>
      <c r="P6" s="34">
        <v>16</v>
      </c>
    </row>
    <row r="7" spans="1:16" ht="89.25" x14ac:dyDescent="0.25">
      <c r="A7" s="65" t="s">
        <v>26</v>
      </c>
      <c r="B7" s="65" t="s">
        <v>48</v>
      </c>
      <c r="C7" s="65" t="s">
        <v>28</v>
      </c>
      <c r="D7" s="65" t="s">
        <v>32</v>
      </c>
      <c r="E7" s="65" t="s">
        <v>30</v>
      </c>
      <c r="F7" s="65">
        <v>2024</v>
      </c>
      <c r="G7" s="65">
        <v>2021</v>
      </c>
      <c r="H7" s="65" t="s">
        <v>21</v>
      </c>
      <c r="I7" s="65" t="s">
        <v>22</v>
      </c>
      <c r="J7" s="65" t="s">
        <v>180</v>
      </c>
      <c r="K7" s="65">
        <v>792</v>
      </c>
      <c r="L7" s="66">
        <v>623</v>
      </c>
      <c r="M7" s="66">
        <v>245</v>
      </c>
      <c r="N7" s="66">
        <v>0</v>
      </c>
      <c r="O7" s="66">
        <v>0</v>
      </c>
      <c r="P7" s="67">
        <v>0.05</v>
      </c>
    </row>
    <row r="8" spans="1:16" ht="76.5" x14ac:dyDescent="0.25">
      <c r="A8" s="65" t="s">
        <v>26</v>
      </c>
      <c r="B8" s="65" t="s">
        <v>49</v>
      </c>
      <c r="C8" s="65" t="s">
        <v>28</v>
      </c>
      <c r="D8" s="65" t="s">
        <v>50</v>
      </c>
      <c r="E8" s="65" t="s">
        <v>30</v>
      </c>
      <c r="F8" s="65">
        <v>2024</v>
      </c>
      <c r="G8" s="65">
        <v>2021</v>
      </c>
      <c r="H8" s="65" t="s">
        <v>21</v>
      </c>
      <c r="I8" s="65" t="s">
        <v>22</v>
      </c>
      <c r="J8" s="65" t="s">
        <v>180</v>
      </c>
      <c r="K8" s="65">
        <v>792</v>
      </c>
      <c r="L8" s="66">
        <v>0</v>
      </c>
      <c r="M8" s="66">
        <v>91</v>
      </c>
      <c r="N8" s="66">
        <v>0</v>
      </c>
      <c r="O8" s="66">
        <v>0</v>
      </c>
      <c r="P8" s="67">
        <v>0.05</v>
      </c>
    </row>
    <row r="9" spans="1:16" ht="89.25" x14ac:dyDescent="0.25">
      <c r="A9" s="65" t="s">
        <v>35</v>
      </c>
      <c r="B9" s="65" t="s">
        <v>51</v>
      </c>
      <c r="C9" s="65" t="s">
        <v>28</v>
      </c>
      <c r="D9" s="65" t="s">
        <v>29</v>
      </c>
      <c r="E9" s="65" t="s">
        <v>30</v>
      </c>
      <c r="F9" s="65">
        <v>2024</v>
      </c>
      <c r="G9" s="65">
        <v>2021</v>
      </c>
      <c r="H9" s="65" t="s">
        <v>21</v>
      </c>
      <c r="I9" s="65" t="s">
        <v>22</v>
      </c>
      <c r="J9" s="65" t="s">
        <v>180</v>
      </c>
      <c r="K9" s="65">
        <v>792</v>
      </c>
      <c r="L9" s="66">
        <v>0</v>
      </c>
      <c r="M9" s="66">
        <v>12</v>
      </c>
      <c r="N9" s="66">
        <v>0</v>
      </c>
      <c r="O9" s="66">
        <v>0</v>
      </c>
      <c r="P9" s="67">
        <v>0.05</v>
      </c>
    </row>
    <row r="10" spans="1:16" ht="89.25" x14ac:dyDescent="0.25">
      <c r="A10" s="65" t="s">
        <v>35</v>
      </c>
      <c r="B10" s="65" t="s">
        <v>52</v>
      </c>
      <c r="C10" s="65" t="s">
        <v>28</v>
      </c>
      <c r="D10" s="65" t="s">
        <v>38</v>
      </c>
      <c r="E10" s="65" t="s">
        <v>30</v>
      </c>
      <c r="F10" s="65">
        <v>2024</v>
      </c>
      <c r="G10" s="65">
        <v>2021</v>
      </c>
      <c r="H10" s="65" t="s">
        <v>21</v>
      </c>
      <c r="I10" s="65" t="s">
        <v>22</v>
      </c>
      <c r="J10" s="65" t="s">
        <v>180</v>
      </c>
      <c r="K10" s="65">
        <v>792</v>
      </c>
      <c r="L10" s="66">
        <v>643</v>
      </c>
      <c r="M10" s="66">
        <v>728</v>
      </c>
      <c r="N10" s="66">
        <v>0</v>
      </c>
      <c r="O10" s="66">
        <v>0</v>
      </c>
      <c r="P10" s="67">
        <v>0.05</v>
      </c>
    </row>
    <row r="11" spans="1:16" ht="76.5" x14ac:dyDescent="0.25">
      <c r="A11" s="65" t="s">
        <v>35</v>
      </c>
      <c r="B11" s="65" t="s">
        <v>53</v>
      </c>
      <c r="C11" s="65" t="s">
        <v>28</v>
      </c>
      <c r="D11" s="65" t="s">
        <v>50</v>
      </c>
      <c r="E11" s="65" t="s">
        <v>30</v>
      </c>
      <c r="F11" s="65">
        <v>2024</v>
      </c>
      <c r="G11" s="65">
        <v>2021</v>
      </c>
      <c r="H11" s="65" t="s">
        <v>21</v>
      </c>
      <c r="I11" s="65" t="s">
        <v>22</v>
      </c>
      <c r="J11" s="65" t="s">
        <v>180</v>
      </c>
      <c r="K11" s="65">
        <v>792</v>
      </c>
      <c r="L11" s="66">
        <v>0</v>
      </c>
      <c r="M11" s="66">
        <v>165</v>
      </c>
      <c r="N11" s="66">
        <v>0</v>
      </c>
      <c r="O11" s="66">
        <v>0</v>
      </c>
      <c r="P11" s="67">
        <v>0.05</v>
      </c>
    </row>
    <row r="12" spans="1:16" ht="89.25" x14ac:dyDescent="0.25">
      <c r="A12" s="65" t="s">
        <v>39</v>
      </c>
      <c r="B12" s="65" t="s">
        <v>54</v>
      </c>
      <c r="C12" s="65" t="s">
        <v>28</v>
      </c>
      <c r="D12" s="65" t="s">
        <v>29</v>
      </c>
      <c r="E12" s="65" t="s">
        <v>30</v>
      </c>
      <c r="F12" s="65">
        <v>2024</v>
      </c>
      <c r="G12" s="65">
        <v>2021</v>
      </c>
      <c r="H12" s="65" t="s">
        <v>21</v>
      </c>
      <c r="I12" s="65" t="s">
        <v>22</v>
      </c>
      <c r="J12" s="65" t="s">
        <v>180</v>
      </c>
      <c r="K12" s="65">
        <v>792</v>
      </c>
      <c r="L12" s="66">
        <v>0</v>
      </c>
      <c r="M12" s="66">
        <v>12</v>
      </c>
      <c r="N12" s="66">
        <v>0</v>
      </c>
      <c r="O12" s="66">
        <v>0</v>
      </c>
      <c r="P12" s="67">
        <v>0.05</v>
      </c>
    </row>
    <row r="13" spans="1:16" ht="89.25" x14ac:dyDescent="0.25">
      <c r="A13" s="65" t="s">
        <v>39</v>
      </c>
      <c r="B13" s="65" t="s">
        <v>55</v>
      </c>
      <c r="C13" s="65" t="s">
        <v>28</v>
      </c>
      <c r="D13" s="65" t="s">
        <v>38</v>
      </c>
      <c r="E13" s="65" t="s">
        <v>30</v>
      </c>
      <c r="F13" s="65">
        <v>2024</v>
      </c>
      <c r="G13" s="65">
        <v>2021</v>
      </c>
      <c r="H13" s="65" t="s">
        <v>21</v>
      </c>
      <c r="I13" s="65" t="s">
        <v>22</v>
      </c>
      <c r="J13" s="65" t="s">
        <v>180</v>
      </c>
      <c r="K13" s="65">
        <v>792</v>
      </c>
      <c r="L13" s="66">
        <v>223</v>
      </c>
      <c r="M13" s="66">
        <v>791</v>
      </c>
      <c r="N13" s="66">
        <v>0</v>
      </c>
      <c r="O13" s="66">
        <v>0</v>
      </c>
      <c r="P13" s="67">
        <v>0.05</v>
      </c>
    </row>
    <row r="14" spans="1:16" ht="76.5" x14ac:dyDescent="0.25">
      <c r="A14" s="65" t="s">
        <v>39</v>
      </c>
      <c r="B14" s="65" t="s">
        <v>56</v>
      </c>
      <c r="C14" s="65" t="s">
        <v>28</v>
      </c>
      <c r="D14" s="65" t="s">
        <v>50</v>
      </c>
      <c r="E14" s="65" t="s">
        <v>30</v>
      </c>
      <c r="F14" s="65">
        <v>2024</v>
      </c>
      <c r="G14" s="65">
        <v>2021</v>
      </c>
      <c r="H14" s="65" t="s">
        <v>21</v>
      </c>
      <c r="I14" s="65" t="s">
        <v>22</v>
      </c>
      <c r="J14" s="65" t="s">
        <v>180</v>
      </c>
      <c r="K14" s="65">
        <v>792</v>
      </c>
      <c r="L14" s="66">
        <v>0</v>
      </c>
      <c r="M14" s="66">
        <v>156</v>
      </c>
      <c r="N14" s="66">
        <v>0</v>
      </c>
      <c r="O14" s="66">
        <v>0</v>
      </c>
      <c r="P14" s="67">
        <v>0.05</v>
      </c>
    </row>
    <row r="15" spans="1:16" ht="76.5" x14ac:dyDescent="0.25">
      <c r="A15" s="65" t="s">
        <v>39</v>
      </c>
      <c r="B15" s="65" t="s">
        <v>57</v>
      </c>
      <c r="C15" s="65" t="s">
        <v>28</v>
      </c>
      <c r="D15" s="65" t="s">
        <v>58</v>
      </c>
      <c r="E15" s="65" t="s">
        <v>30</v>
      </c>
      <c r="F15" s="65">
        <v>2024</v>
      </c>
      <c r="G15" s="65">
        <v>2021</v>
      </c>
      <c r="H15" s="65" t="s">
        <v>21</v>
      </c>
      <c r="I15" s="65" t="s">
        <v>22</v>
      </c>
      <c r="J15" s="65" t="s">
        <v>180</v>
      </c>
      <c r="K15" s="65">
        <v>792</v>
      </c>
      <c r="L15" s="66">
        <v>0</v>
      </c>
      <c r="M15" s="66">
        <v>36749</v>
      </c>
      <c r="N15" s="66">
        <v>0</v>
      </c>
      <c r="O15" s="66">
        <v>0</v>
      </c>
      <c r="P15" s="67">
        <v>0.05</v>
      </c>
    </row>
    <row r="16" spans="1:16" ht="89.25" x14ac:dyDescent="0.25">
      <c r="A16" s="65" t="s">
        <v>41</v>
      </c>
      <c r="B16" s="65" t="s">
        <v>59</v>
      </c>
      <c r="C16" s="65" t="s">
        <v>28</v>
      </c>
      <c r="D16" s="65" t="s">
        <v>60</v>
      </c>
      <c r="E16" s="65" t="s">
        <v>30</v>
      </c>
      <c r="F16" s="65">
        <v>2024</v>
      </c>
      <c r="G16" s="65">
        <v>2021</v>
      </c>
      <c r="H16" s="65" t="s">
        <v>21</v>
      </c>
      <c r="I16" s="65" t="s">
        <v>22</v>
      </c>
      <c r="J16" s="65" t="s">
        <v>180</v>
      </c>
      <c r="K16" s="65">
        <v>792</v>
      </c>
      <c r="L16" s="66">
        <v>0</v>
      </c>
      <c r="M16" s="66">
        <v>12</v>
      </c>
      <c r="N16" s="66">
        <v>0</v>
      </c>
      <c r="O16" s="66">
        <v>0</v>
      </c>
      <c r="P16" s="67">
        <v>0.05</v>
      </c>
    </row>
    <row r="17" spans="1:16" s="27" customFormat="1" ht="89.25" x14ac:dyDescent="0.25">
      <c r="A17" s="65" t="s">
        <v>41</v>
      </c>
      <c r="B17" s="65" t="s">
        <v>61</v>
      </c>
      <c r="C17" s="65" t="s">
        <v>28</v>
      </c>
      <c r="D17" s="65" t="s">
        <v>38</v>
      </c>
      <c r="E17" s="65" t="s">
        <v>30</v>
      </c>
      <c r="F17" s="65">
        <v>2024</v>
      </c>
      <c r="G17" s="65">
        <v>2021</v>
      </c>
      <c r="H17" s="65" t="s">
        <v>21</v>
      </c>
      <c r="I17" s="65" t="s">
        <v>22</v>
      </c>
      <c r="J17" s="65" t="s">
        <v>180</v>
      </c>
      <c r="K17" s="65">
        <v>792</v>
      </c>
      <c r="L17" s="66">
        <v>223</v>
      </c>
      <c r="M17" s="66">
        <v>791</v>
      </c>
      <c r="N17" s="66">
        <v>0</v>
      </c>
      <c r="O17" s="66">
        <v>0</v>
      </c>
      <c r="P17" s="67">
        <v>0.05</v>
      </c>
    </row>
    <row r="18" spans="1:16" ht="76.5" x14ac:dyDescent="0.25">
      <c r="A18" s="49" t="s">
        <v>41</v>
      </c>
      <c r="B18" s="49" t="s">
        <v>62</v>
      </c>
      <c r="C18" s="49" t="s">
        <v>28</v>
      </c>
      <c r="D18" s="49" t="s">
        <v>50</v>
      </c>
      <c r="E18" s="49" t="s">
        <v>30</v>
      </c>
      <c r="F18" s="65">
        <v>2024</v>
      </c>
      <c r="G18" s="49">
        <v>2021</v>
      </c>
      <c r="H18" s="49" t="s">
        <v>21</v>
      </c>
      <c r="I18" s="49" t="s">
        <v>22</v>
      </c>
      <c r="J18" s="49" t="s">
        <v>180</v>
      </c>
      <c r="K18" s="49">
        <v>792</v>
      </c>
      <c r="L18" s="54">
        <v>0</v>
      </c>
      <c r="M18" s="54">
        <v>156</v>
      </c>
      <c r="N18" s="54">
        <v>0</v>
      </c>
      <c r="O18" s="54">
        <v>0</v>
      </c>
      <c r="P18" s="55">
        <v>0.05</v>
      </c>
    </row>
    <row r="19" spans="1:16" ht="76.5" x14ac:dyDescent="0.25">
      <c r="A19" s="49" t="s">
        <v>41</v>
      </c>
      <c r="B19" s="49" t="s">
        <v>161</v>
      </c>
      <c r="C19" s="49" t="s">
        <v>28</v>
      </c>
      <c r="D19" s="49" t="s">
        <v>58</v>
      </c>
      <c r="E19" s="49" t="s">
        <v>30</v>
      </c>
      <c r="F19" s="65">
        <v>2024</v>
      </c>
      <c r="G19" s="49">
        <v>2021</v>
      </c>
      <c r="H19" s="49" t="s">
        <v>21</v>
      </c>
      <c r="I19" s="49" t="s">
        <v>22</v>
      </c>
      <c r="J19" s="49" t="s">
        <v>180</v>
      </c>
      <c r="K19" s="49">
        <v>792</v>
      </c>
      <c r="L19" s="54">
        <v>0</v>
      </c>
      <c r="M19" s="54">
        <v>34290</v>
      </c>
      <c r="N19" s="54">
        <v>0</v>
      </c>
      <c r="O19" s="54">
        <v>0</v>
      </c>
      <c r="P19" s="55">
        <v>0.05</v>
      </c>
    </row>
    <row r="20" spans="1:16" s="27" customFormat="1" ht="89.25" x14ac:dyDescent="0.25">
      <c r="A20" s="49" t="s">
        <v>63</v>
      </c>
      <c r="B20" s="49" t="s">
        <v>64</v>
      </c>
      <c r="C20" s="49" t="s">
        <v>28</v>
      </c>
      <c r="D20" s="49" t="s">
        <v>38</v>
      </c>
      <c r="E20" s="49" t="s">
        <v>30</v>
      </c>
      <c r="F20" s="65">
        <v>2024</v>
      </c>
      <c r="G20" s="49">
        <v>2021</v>
      </c>
      <c r="H20" s="49" t="s">
        <v>21</v>
      </c>
      <c r="I20" s="49" t="s">
        <v>22</v>
      </c>
      <c r="J20" s="49" t="s">
        <v>180</v>
      </c>
      <c r="K20" s="49">
        <v>792</v>
      </c>
      <c r="L20" s="54">
        <v>223</v>
      </c>
      <c r="M20" s="54">
        <v>95</v>
      </c>
      <c r="N20" s="54">
        <v>0</v>
      </c>
      <c r="O20" s="54">
        <v>0</v>
      </c>
      <c r="P20" s="55">
        <v>0.05</v>
      </c>
    </row>
    <row r="21" spans="1:16" ht="89.25" x14ac:dyDescent="0.25">
      <c r="A21" s="49" t="s">
        <v>43</v>
      </c>
      <c r="B21" s="49" t="s">
        <v>65</v>
      </c>
      <c r="C21" s="49" t="s">
        <v>28</v>
      </c>
      <c r="D21" s="49" t="s">
        <v>38</v>
      </c>
      <c r="E21" s="49" t="s">
        <v>30</v>
      </c>
      <c r="F21" s="65">
        <v>2024</v>
      </c>
      <c r="G21" s="49">
        <v>2021</v>
      </c>
      <c r="H21" s="49" t="s">
        <v>21</v>
      </c>
      <c r="I21" s="49" t="s">
        <v>22</v>
      </c>
      <c r="J21" s="49" t="s">
        <v>180</v>
      </c>
      <c r="K21" s="49">
        <v>792</v>
      </c>
      <c r="L21" s="54">
        <v>0</v>
      </c>
      <c r="M21" s="54">
        <v>170</v>
      </c>
      <c r="N21" s="54">
        <v>0</v>
      </c>
      <c r="O21" s="54">
        <v>0</v>
      </c>
      <c r="P21" s="55">
        <v>0.05</v>
      </c>
    </row>
    <row r="22" spans="1:16" ht="76.5" x14ac:dyDescent="0.25">
      <c r="A22" s="49" t="s">
        <v>43</v>
      </c>
      <c r="B22" s="49" t="s">
        <v>66</v>
      </c>
      <c r="C22" s="49" t="s">
        <v>28</v>
      </c>
      <c r="D22" s="49" t="s">
        <v>50</v>
      </c>
      <c r="E22" s="49" t="s">
        <v>30</v>
      </c>
      <c r="F22" s="65">
        <v>2024</v>
      </c>
      <c r="G22" s="49">
        <v>2021</v>
      </c>
      <c r="H22" s="49" t="s">
        <v>21</v>
      </c>
      <c r="I22" s="49" t="s">
        <v>22</v>
      </c>
      <c r="J22" s="49" t="s">
        <v>180</v>
      </c>
      <c r="K22" s="49">
        <v>792</v>
      </c>
      <c r="L22" s="54">
        <v>0</v>
      </c>
      <c r="M22" s="54">
        <v>156</v>
      </c>
      <c r="N22" s="54">
        <v>0</v>
      </c>
      <c r="O22" s="54">
        <v>0</v>
      </c>
      <c r="P22" s="55">
        <v>0.05</v>
      </c>
    </row>
    <row r="23" spans="1:16" ht="89.25" x14ac:dyDescent="0.25">
      <c r="A23" s="49" t="s">
        <v>45</v>
      </c>
      <c r="B23" s="49" t="s">
        <v>67</v>
      </c>
      <c r="C23" s="49" t="s">
        <v>28</v>
      </c>
      <c r="D23" s="49" t="s">
        <v>60</v>
      </c>
      <c r="E23" s="49" t="s">
        <v>30</v>
      </c>
      <c r="F23" s="65">
        <v>2024</v>
      </c>
      <c r="G23" s="49">
        <v>2021</v>
      </c>
      <c r="H23" s="49" t="s">
        <v>21</v>
      </c>
      <c r="I23" s="49" t="s">
        <v>22</v>
      </c>
      <c r="J23" s="49" t="s">
        <v>180</v>
      </c>
      <c r="K23" s="49">
        <v>792</v>
      </c>
      <c r="L23" s="54">
        <v>0</v>
      </c>
      <c r="M23" s="54">
        <v>12</v>
      </c>
      <c r="N23" s="54">
        <v>0</v>
      </c>
      <c r="O23" s="54">
        <v>0</v>
      </c>
      <c r="P23" s="55">
        <v>0.05</v>
      </c>
    </row>
    <row r="24" spans="1:16" ht="89.25" x14ac:dyDescent="0.25">
      <c r="A24" s="49" t="s">
        <v>45</v>
      </c>
      <c r="B24" s="49" t="s">
        <v>68</v>
      </c>
      <c r="C24" s="49" t="s">
        <v>28</v>
      </c>
      <c r="D24" s="49" t="s">
        <v>38</v>
      </c>
      <c r="E24" s="49" t="s">
        <v>30</v>
      </c>
      <c r="F24" s="65">
        <v>2024</v>
      </c>
      <c r="G24" s="49">
        <v>2021</v>
      </c>
      <c r="H24" s="49" t="s">
        <v>21</v>
      </c>
      <c r="I24" s="49" t="s">
        <v>22</v>
      </c>
      <c r="J24" s="49" t="s">
        <v>180</v>
      </c>
      <c r="K24" s="49">
        <v>792</v>
      </c>
      <c r="L24" s="54">
        <v>223</v>
      </c>
      <c r="M24" s="54">
        <v>736</v>
      </c>
      <c r="N24" s="54">
        <v>0</v>
      </c>
      <c r="O24" s="54">
        <v>0</v>
      </c>
      <c r="P24" s="55">
        <v>0.05</v>
      </c>
    </row>
    <row r="25" spans="1:16" ht="76.5" x14ac:dyDescent="0.25">
      <c r="A25" s="49" t="s">
        <v>45</v>
      </c>
      <c r="B25" s="49" t="s">
        <v>69</v>
      </c>
      <c r="C25" s="49" t="s">
        <v>28</v>
      </c>
      <c r="D25" s="49" t="s">
        <v>50</v>
      </c>
      <c r="E25" s="49" t="s">
        <v>30</v>
      </c>
      <c r="F25" s="65">
        <v>2024</v>
      </c>
      <c r="G25" s="49">
        <v>2021</v>
      </c>
      <c r="H25" s="49" t="s">
        <v>21</v>
      </c>
      <c r="I25" s="49" t="s">
        <v>22</v>
      </c>
      <c r="J25" s="49" t="s">
        <v>180</v>
      </c>
      <c r="K25" s="49">
        <v>792</v>
      </c>
      <c r="L25" s="54">
        <v>0</v>
      </c>
      <c r="M25" s="54">
        <v>145</v>
      </c>
      <c r="N25" s="54">
        <v>0</v>
      </c>
      <c r="O25" s="54">
        <v>0</v>
      </c>
      <c r="P25" s="55">
        <v>0.05</v>
      </c>
    </row>
    <row r="26" spans="1:16" ht="89.25" x14ac:dyDescent="0.25">
      <c r="A26" s="49" t="s">
        <v>181</v>
      </c>
      <c r="B26" s="49" t="s">
        <v>70</v>
      </c>
      <c r="C26" s="49" t="s">
        <v>28</v>
      </c>
      <c r="D26" s="49" t="s">
        <v>71</v>
      </c>
      <c r="E26" s="49" t="s">
        <v>30</v>
      </c>
      <c r="F26" s="65">
        <v>2024</v>
      </c>
      <c r="G26" s="49">
        <v>2021</v>
      </c>
      <c r="H26" s="49" t="s">
        <v>21</v>
      </c>
      <c r="I26" s="49" t="s">
        <v>22</v>
      </c>
      <c r="J26" s="49" t="s">
        <v>180</v>
      </c>
      <c r="K26" s="49">
        <v>792</v>
      </c>
      <c r="L26" s="54">
        <v>250</v>
      </c>
      <c r="M26" s="54">
        <v>0</v>
      </c>
      <c r="N26" s="54">
        <v>0</v>
      </c>
      <c r="O26" s="54">
        <v>0</v>
      </c>
      <c r="P26" s="55">
        <v>0.05</v>
      </c>
    </row>
    <row r="27" spans="1:16" ht="76.5" x14ac:dyDescent="0.25">
      <c r="A27" s="49" t="s">
        <v>23</v>
      </c>
      <c r="B27" s="49" t="s">
        <v>177</v>
      </c>
      <c r="C27" s="49" t="s">
        <v>28</v>
      </c>
      <c r="D27" s="49" t="s">
        <v>58</v>
      </c>
      <c r="E27" s="49" t="s">
        <v>30</v>
      </c>
      <c r="F27" s="65">
        <v>2024</v>
      </c>
      <c r="G27" s="49">
        <v>2021</v>
      </c>
      <c r="H27" s="49" t="s">
        <v>21</v>
      </c>
      <c r="I27" s="49" t="s">
        <v>22</v>
      </c>
      <c r="J27" s="49" t="s">
        <v>179</v>
      </c>
      <c r="K27" s="49">
        <v>792</v>
      </c>
      <c r="L27" s="54">
        <v>75</v>
      </c>
      <c r="M27" s="54">
        <v>0</v>
      </c>
      <c r="N27" s="54">
        <v>0</v>
      </c>
      <c r="O27" s="54">
        <v>0</v>
      </c>
      <c r="P27" s="55">
        <v>0.05</v>
      </c>
    </row>
    <row r="28" spans="1:16" ht="15" x14ac:dyDescent="0.25">
      <c r="A28" s="51"/>
      <c r="B28" s="48"/>
      <c r="C28" s="30"/>
      <c r="D28" s="48"/>
      <c r="E28" s="51"/>
      <c r="F28" s="30" t="s">
        <v>47</v>
      </c>
      <c r="G28" s="57"/>
      <c r="H28" s="57"/>
      <c r="I28" s="57"/>
      <c r="J28" s="57"/>
      <c r="K28" s="57"/>
      <c r="L28" s="68">
        <f>SUM(L7:L27)</f>
        <v>2483</v>
      </c>
      <c r="M28" s="68">
        <f>SUM(M7:M27)</f>
        <v>75512</v>
      </c>
      <c r="N28" s="68">
        <f t="shared" ref="N28:O28" si="0">SUM(N7:N26)</f>
        <v>0</v>
      </c>
      <c r="O28" s="68">
        <f t="shared" si="0"/>
        <v>0</v>
      </c>
      <c r="P28" s="51"/>
    </row>
    <row r="29" spans="1:16" ht="12.75" customHeight="1" x14ac:dyDescent="0.25">
      <c r="B29" s="29"/>
      <c r="C29" s="31"/>
      <c r="D29" s="29"/>
      <c r="L29" s="9"/>
      <c r="M29" s="9"/>
      <c r="N29" s="9"/>
      <c r="O29" s="9"/>
    </row>
    <row r="30" spans="1:16" x14ac:dyDescent="0.25">
      <c r="B30" s="31"/>
      <c r="C30" s="31"/>
      <c r="D30" s="31"/>
      <c r="L30" s="9"/>
      <c r="M30" s="9"/>
      <c r="N30" s="9"/>
      <c r="O30" s="9"/>
    </row>
    <row r="31" spans="1:16" x14ac:dyDescent="0.25">
      <c r="B31" s="31"/>
      <c r="C31" s="31"/>
      <c r="D31" s="31"/>
      <c r="L31" s="9"/>
      <c r="M31" s="9"/>
      <c r="N31" s="9"/>
      <c r="O31" s="9"/>
    </row>
    <row r="32" spans="1:16" ht="12.75" customHeight="1" x14ac:dyDescent="0.25">
      <c r="B32" s="32"/>
      <c r="C32" s="31"/>
      <c r="D32" s="31"/>
      <c r="L32" s="9"/>
      <c r="M32" s="9"/>
      <c r="N32" s="9"/>
      <c r="O32" s="9"/>
    </row>
    <row r="33" spans="2:15" ht="12.75" customHeight="1" x14ac:dyDescent="0.25">
      <c r="B33" s="32"/>
      <c r="C33" s="31"/>
      <c r="D33" s="31"/>
      <c r="L33" s="9"/>
      <c r="M33" s="9"/>
      <c r="N33" s="9"/>
      <c r="O33" s="9"/>
    </row>
    <row r="34" spans="2:15" ht="12.75" customHeight="1" x14ac:dyDescent="0.25">
      <c r="B34" s="32"/>
      <c r="C34" s="31"/>
      <c r="D34" s="31"/>
      <c r="L34" s="9"/>
      <c r="M34" s="9"/>
      <c r="N34" s="9"/>
      <c r="O34" s="9"/>
    </row>
    <row r="35" spans="2:15" ht="12.75" customHeight="1" x14ac:dyDescent="0.25">
      <c r="B35" s="32"/>
      <c r="C35" s="31"/>
      <c r="D35" s="31"/>
      <c r="L35" s="9"/>
      <c r="M35" s="9"/>
      <c r="N35" s="9"/>
      <c r="O35" s="9"/>
    </row>
    <row r="36" spans="2:15" x14ac:dyDescent="0.25">
      <c r="B36" s="31"/>
      <c r="C36" s="31"/>
      <c r="D36" s="31"/>
      <c r="L36" s="9"/>
      <c r="M36" s="9"/>
      <c r="N36" s="9"/>
      <c r="O36" s="9"/>
    </row>
    <row r="37" spans="2:15" x14ac:dyDescent="0.25">
      <c r="B37" s="31"/>
      <c r="C37" s="31"/>
      <c r="D37" s="31"/>
      <c r="L37" s="9"/>
      <c r="M37" s="9"/>
      <c r="N37" s="9"/>
      <c r="O37" s="9"/>
    </row>
    <row r="38" spans="2:15" x14ac:dyDescent="0.25">
      <c r="B38" s="31"/>
      <c r="C38" s="31"/>
      <c r="D38" s="31"/>
      <c r="L38" s="9"/>
      <c r="M38" s="9"/>
      <c r="N38" s="9"/>
      <c r="O38" s="9"/>
    </row>
    <row r="39" spans="2:15" x14ac:dyDescent="0.25">
      <c r="B39" s="31"/>
      <c r="C39" s="31"/>
      <c r="D39" s="31"/>
      <c r="L39" s="9"/>
      <c r="M39" s="9"/>
      <c r="N39" s="9"/>
      <c r="O39" s="9"/>
    </row>
    <row r="40" spans="2:15" x14ac:dyDescent="0.25">
      <c r="B40" s="31"/>
      <c r="C40" s="31"/>
      <c r="D40" s="31"/>
      <c r="L40" s="9"/>
      <c r="M40" s="9"/>
      <c r="N40" s="9"/>
      <c r="O40" s="9"/>
    </row>
    <row r="41" spans="2:15" x14ac:dyDescent="0.25">
      <c r="B41" s="28"/>
      <c r="C41" s="28"/>
      <c r="D41" s="28"/>
      <c r="L41" s="9"/>
      <c r="M41" s="9"/>
      <c r="N41" s="9"/>
      <c r="O41" s="9"/>
    </row>
    <row r="42" spans="2:15" x14ac:dyDescent="0.25">
      <c r="B42" s="28"/>
      <c r="C42" s="28"/>
      <c r="D42" s="28"/>
      <c r="L42" s="9"/>
      <c r="M42" s="9"/>
      <c r="N42" s="9"/>
      <c r="O42" s="9"/>
    </row>
    <row r="43" spans="2:15" x14ac:dyDescent="0.25">
      <c r="B43" s="28"/>
      <c r="C43" s="28"/>
      <c r="D43" s="28"/>
      <c r="L43" s="9"/>
      <c r="M43" s="9"/>
      <c r="N43" s="9"/>
      <c r="O43" s="9"/>
    </row>
    <row r="44" spans="2:15" x14ac:dyDescent="0.25">
      <c r="B44" s="28"/>
      <c r="C44" s="28"/>
      <c r="D44" s="28"/>
      <c r="L44" s="9"/>
      <c r="M44" s="9"/>
      <c r="N44" s="9"/>
      <c r="O44" s="9"/>
    </row>
    <row r="45" spans="2:15" x14ac:dyDescent="0.25">
      <c r="B45" s="28"/>
      <c r="C45" s="28"/>
      <c r="D45" s="28"/>
      <c r="L45" s="9"/>
      <c r="M45" s="9"/>
      <c r="N45" s="9"/>
      <c r="O45" s="9"/>
    </row>
  </sheetData>
  <mergeCells count="18">
    <mergeCell ref="J4:K4"/>
    <mergeCell ref="L4:L5"/>
    <mergeCell ref="M4:M5"/>
    <mergeCell ref="N4:N5"/>
    <mergeCell ref="O4:O5"/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K3"/>
    <mergeCell ref="L3:O3"/>
    <mergeCell ref="P3:P5"/>
    <mergeCell ref="I4:I5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workbookViewId="0">
      <selection activeCell="E23" sqref="E23"/>
    </sheetView>
  </sheetViews>
  <sheetFormatPr defaultRowHeight="12.75" x14ac:dyDescent="0.25"/>
  <cols>
    <col min="1" max="2" width="28.5703125" style="9" customWidth="1"/>
    <col min="3" max="3" width="16.42578125" style="9" customWidth="1"/>
    <col min="4" max="5" width="35.7109375" style="9" customWidth="1"/>
    <col min="6" max="11" width="16.42578125" style="9" customWidth="1"/>
    <col min="12" max="15" width="16.42578125" style="23" customWidth="1"/>
    <col min="16" max="16" width="16.42578125" style="9" customWidth="1"/>
    <col min="17" max="16384" width="9.140625" style="9"/>
  </cols>
  <sheetData>
    <row r="1" spans="1:16" s="33" customFormat="1" x14ac:dyDescent="0.25">
      <c r="A1" s="72" t="s">
        <v>167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80.25" customHeight="1" x14ac:dyDescent="0.25">
      <c r="A3" s="73" t="s">
        <v>135</v>
      </c>
      <c r="B3" s="73" t="s">
        <v>136</v>
      </c>
      <c r="C3" s="73" t="s">
        <v>137</v>
      </c>
      <c r="D3" s="73" t="s">
        <v>138</v>
      </c>
      <c r="E3" s="73" t="s">
        <v>139</v>
      </c>
      <c r="F3" s="73" t="s">
        <v>140</v>
      </c>
      <c r="G3" s="73" t="s">
        <v>141</v>
      </c>
      <c r="H3" s="73" t="s">
        <v>142</v>
      </c>
      <c r="I3" s="73" t="s">
        <v>143</v>
      </c>
      <c r="J3" s="73"/>
      <c r="K3" s="73"/>
      <c r="L3" s="79" t="s">
        <v>145</v>
      </c>
      <c r="M3" s="79"/>
      <c r="N3" s="79"/>
      <c r="O3" s="79"/>
      <c r="P3" s="73" t="s">
        <v>150</v>
      </c>
    </row>
    <row r="4" spans="1:16" x14ac:dyDescent="0.25">
      <c r="A4" s="73"/>
      <c r="B4" s="73"/>
      <c r="C4" s="73"/>
      <c r="D4" s="73"/>
      <c r="E4" s="73"/>
      <c r="F4" s="73"/>
      <c r="G4" s="73"/>
      <c r="H4" s="73"/>
      <c r="I4" s="73" t="s">
        <v>72</v>
      </c>
      <c r="J4" s="73" t="s">
        <v>24</v>
      </c>
      <c r="K4" s="73"/>
      <c r="L4" s="79" t="s">
        <v>146</v>
      </c>
      <c r="M4" s="79" t="s">
        <v>147</v>
      </c>
      <c r="N4" s="79" t="s">
        <v>148</v>
      </c>
      <c r="O4" s="79" t="s">
        <v>149</v>
      </c>
      <c r="P4" s="73"/>
    </row>
    <row r="5" spans="1:16" ht="78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34" t="s">
        <v>144</v>
      </c>
      <c r="K5" s="34" t="s">
        <v>25</v>
      </c>
      <c r="L5" s="79"/>
      <c r="M5" s="79"/>
      <c r="N5" s="79"/>
      <c r="O5" s="79"/>
      <c r="P5" s="73"/>
    </row>
    <row r="6" spans="1:16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5">
        <v>12</v>
      </c>
      <c r="M6" s="35">
        <v>13</v>
      </c>
      <c r="N6" s="35">
        <v>14</v>
      </c>
      <c r="O6" s="35">
        <v>15</v>
      </c>
      <c r="P6" s="34">
        <v>16</v>
      </c>
    </row>
    <row r="7" spans="1:16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6"/>
    </row>
    <row r="8" spans="1:16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5"/>
      <c r="N8" s="35"/>
      <c r="O8" s="35"/>
      <c r="P8" s="36"/>
    </row>
    <row r="9" spans="1:16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6"/>
    </row>
    <row r="10" spans="1:16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6"/>
    </row>
    <row r="11" spans="1:16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5"/>
      <c r="P11" s="36"/>
    </row>
    <row r="12" spans="1:16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6"/>
    </row>
    <row r="13" spans="1:16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6"/>
    </row>
    <row r="14" spans="1:16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5"/>
      <c r="N14" s="35"/>
      <c r="O14" s="35"/>
      <c r="P14" s="36"/>
    </row>
    <row r="15" spans="1:16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5"/>
      <c r="P15" s="36"/>
    </row>
    <row r="16" spans="1:16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35"/>
      <c r="P16" s="36"/>
    </row>
    <row r="17" spans="1:16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5"/>
      <c r="N17" s="35"/>
      <c r="O17" s="35"/>
      <c r="P17" s="36"/>
    </row>
    <row r="18" spans="1:16" s="33" customFormat="1" x14ac:dyDescent="0.25">
      <c r="F18" s="20" t="s">
        <v>47</v>
      </c>
      <c r="G18" s="21"/>
      <c r="H18" s="21"/>
      <c r="I18" s="21"/>
      <c r="J18" s="21"/>
      <c r="K18" s="21"/>
      <c r="L18" s="22">
        <v>0</v>
      </c>
      <c r="M18" s="22">
        <f>SUM(M7:M17)</f>
        <v>0</v>
      </c>
      <c r="N18" s="22">
        <f t="shared" ref="N18:O18" si="0">SUM(N7:N17)</f>
        <v>0</v>
      </c>
      <c r="O18" s="22">
        <f t="shared" si="0"/>
        <v>0</v>
      </c>
    </row>
    <row r="24" spans="1:16" x14ac:dyDescent="0.25">
      <c r="L24" s="9"/>
      <c r="M24" s="9"/>
      <c r="N24" s="9"/>
      <c r="O24" s="9"/>
    </row>
    <row r="25" spans="1:16" x14ac:dyDescent="0.25">
      <c r="L25" s="9"/>
      <c r="M25" s="9"/>
      <c r="N25" s="9"/>
      <c r="O25" s="9"/>
    </row>
  </sheetData>
  <mergeCells count="18">
    <mergeCell ref="J4:K4"/>
    <mergeCell ref="L4:L5"/>
    <mergeCell ref="M4:M5"/>
    <mergeCell ref="N4:N5"/>
    <mergeCell ref="O4:O5"/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K3"/>
    <mergeCell ref="L3:O3"/>
    <mergeCell ref="P3:P5"/>
    <mergeCell ref="I4:I5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D7" sqref="D7:D9"/>
    </sheetView>
  </sheetViews>
  <sheetFormatPr defaultRowHeight="12.75" x14ac:dyDescent="0.2"/>
  <cols>
    <col min="1" max="1" width="42.85546875" style="13" customWidth="1"/>
    <col min="2" max="2" width="28.5703125" style="13" customWidth="1"/>
    <col min="3" max="3" width="21.42578125" style="13" customWidth="1"/>
    <col min="4" max="5" width="42.85546875" style="13" customWidth="1"/>
    <col min="6" max="9" width="21.42578125" style="13" customWidth="1"/>
    <col min="10" max="16384" width="9.140625" style="13"/>
  </cols>
  <sheetData>
    <row r="1" spans="1:9" ht="30.75" customHeight="1" x14ac:dyDescent="0.2">
      <c r="A1" s="72" t="s">
        <v>152</v>
      </c>
      <c r="B1" s="72"/>
      <c r="C1" s="72"/>
      <c r="D1" s="72"/>
      <c r="E1" s="72"/>
      <c r="F1" s="72"/>
      <c r="G1" s="72"/>
      <c r="H1" s="72"/>
      <c r="I1" s="72"/>
    </row>
    <row r="2" spans="1:9" x14ac:dyDescent="0.2">
      <c r="A2" s="11"/>
    </row>
    <row r="3" spans="1:9" s="12" customFormat="1" ht="36.75" customHeight="1" x14ac:dyDescent="0.25">
      <c r="A3" s="93" t="s">
        <v>135</v>
      </c>
      <c r="B3" s="93" t="s">
        <v>136</v>
      </c>
      <c r="C3" s="93" t="s">
        <v>153</v>
      </c>
      <c r="D3" s="93" t="s">
        <v>154</v>
      </c>
      <c r="E3" s="93" t="s">
        <v>155</v>
      </c>
      <c r="F3" s="93"/>
      <c r="G3" s="93"/>
      <c r="H3" s="93" t="s">
        <v>156</v>
      </c>
      <c r="I3" s="93" t="s">
        <v>157</v>
      </c>
    </row>
    <row r="4" spans="1:9" s="12" customFormat="1" x14ac:dyDescent="0.25">
      <c r="A4" s="93"/>
      <c r="B4" s="93"/>
      <c r="C4" s="93"/>
      <c r="D4" s="93"/>
      <c r="E4" s="93" t="s">
        <v>72</v>
      </c>
      <c r="F4" s="93" t="s">
        <v>73</v>
      </c>
      <c r="G4" s="93"/>
      <c r="H4" s="93"/>
      <c r="I4" s="93"/>
    </row>
    <row r="5" spans="1:9" s="12" customFormat="1" ht="94.5" customHeight="1" x14ac:dyDescent="0.25">
      <c r="A5" s="93"/>
      <c r="B5" s="93"/>
      <c r="C5" s="93"/>
      <c r="D5" s="93"/>
      <c r="E5" s="93"/>
      <c r="F5" s="47" t="s">
        <v>74</v>
      </c>
      <c r="G5" s="47" t="s">
        <v>75</v>
      </c>
      <c r="H5" s="93"/>
      <c r="I5" s="93"/>
    </row>
    <row r="6" spans="1:9" s="12" customFormat="1" x14ac:dyDescent="0.25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</row>
    <row r="7" spans="1:9" s="12" customFormat="1" ht="229.5" customHeight="1" x14ac:dyDescent="0.25">
      <c r="A7" s="85" t="s">
        <v>76</v>
      </c>
      <c r="B7" s="85" t="s">
        <v>158</v>
      </c>
      <c r="C7" s="85" t="s">
        <v>28</v>
      </c>
      <c r="D7" s="85" t="s">
        <v>77</v>
      </c>
      <c r="E7" s="47" t="s">
        <v>78</v>
      </c>
      <c r="F7" s="47" t="s">
        <v>79</v>
      </c>
      <c r="G7" s="47">
        <v>744</v>
      </c>
      <c r="H7" s="36">
        <v>1</v>
      </c>
      <c r="I7" s="36">
        <v>0.05</v>
      </c>
    </row>
    <row r="8" spans="1:9" s="12" customFormat="1" ht="25.5" x14ac:dyDescent="0.25">
      <c r="A8" s="86"/>
      <c r="B8" s="86"/>
      <c r="C8" s="86"/>
      <c r="D8" s="86"/>
      <c r="E8" s="47" t="s">
        <v>80</v>
      </c>
      <c r="F8" s="47" t="s">
        <v>79</v>
      </c>
      <c r="G8" s="47">
        <v>744</v>
      </c>
      <c r="H8" s="36">
        <v>1</v>
      </c>
      <c r="I8" s="36">
        <v>0.05</v>
      </c>
    </row>
    <row r="9" spans="1:9" s="12" customFormat="1" ht="25.5" x14ac:dyDescent="0.25">
      <c r="A9" s="87"/>
      <c r="B9" s="87"/>
      <c r="C9" s="87"/>
      <c r="D9" s="87"/>
      <c r="E9" s="47" t="s">
        <v>81</v>
      </c>
      <c r="F9" s="47" t="s">
        <v>79</v>
      </c>
      <c r="G9" s="47">
        <v>744</v>
      </c>
      <c r="H9" s="47" t="s">
        <v>159</v>
      </c>
      <c r="I9" s="36">
        <v>0.05</v>
      </c>
    </row>
    <row r="10" spans="1:9" s="12" customFormat="1" ht="140.25" customHeight="1" x14ac:dyDescent="0.25">
      <c r="A10" s="93" t="s">
        <v>82</v>
      </c>
      <c r="B10" s="85" t="s">
        <v>160</v>
      </c>
      <c r="C10" s="85" t="s">
        <v>28</v>
      </c>
      <c r="D10" s="85" t="s">
        <v>83</v>
      </c>
      <c r="E10" s="47" t="s">
        <v>78</v>
      </c>
      <c r="F10" s="47" t="s">
        <v>79</v>
      </c>
      <c r="G10" s="47">
        <v>744</v>
      </c>
      <c r="H10" s="36">
        <v>1</v>
      </c>
      <c r="I10" s="36">
        <v>0.05</v>
      </c>
    </row>
    <row r="11" spans="1:9" s="12" customFormat="1" ht="25.5" x14ac:dyDescent="0.25">
      <c r="A11" s="93"/>
      <c r="B11" s="86"/>
      <c r="C11" s="86"/>
      <c r="D11" s="86"/>
      <c r="E11" s="47" t="s">
        <v>80</v>
      </c>
      <c r="F11" s="47" t="s">
        <v>79</v>
      </c>
      <c r="G11" s="47">
        <v>744</v>
      </c>
      <c r="H11" s="36">
        <v>1</v>
      </c>
      <c r="I11" s="36">
        <v>0.05</v>
      </c>
    </row>
    <row r="12" spans="1:9" s="12" customFormat="1" ht="25.5" x14ac:dyDescent="0.25">
      <c r="A12" s="93"/>
      <c r="B12" s="87"/>
      <c r="C12" s="87"/>
      <c r="D12" s="87"/>
      <c r="E12" s="47" t="s">
        <v>81</v>
      </c>
      <c r="F12" s="47" t="s">
        <v>79</v>
      </c>
      <c r="G12" s="47">
        <v>744</v>
      </c>
      <c r="H12" s="36">
        <v>0.95</v>
      </c>
      <c r="I12" s="36">
        <v>0.05</v>
      </c>
    </row>
    <row r="13" spans="1:9" s="12" customFormat="1" ht="165.75" customHeight="1" x14ac:dyDescent="0.25">
      <c r="A13" s="85" t="s">
        <v>82</v>
      </c>
      <c r="B13" s="85" t="s">
        <v>160</v>
      </c>
      <c r="C13" s="85" t="s">
        <v>28</v>
      </c>
      <c r="D13" s="85" t="s">
        <v>162</v>
      </c>
      <c r="E13" s="47" t="s">
        <v>78</v>
      </c>
      <c r="F13" s="47" t="s">
        <v>79</v>
      </c>
      <c r="G13" s="47">
        <v>744</v>
      </c>
      <c r="H13" s="36">
        <v>1</v>
      </c>
      <c r="I13" s="36">
        <v>0.05</v>
      </c>
    </row>
    <row r="14" spans="1:9" s="12" customFormat="1" ht="25.5" x14ac:dyDescent="0.25">
      <c r="A14" s="86"/>
      <c r="B14" s="86"/>
      <c r="C14" s="86"/>
      <c r="D14" s="86"/>
      <c r="E14" s="47" t="s">
        <v>80</v>
      </c>
      <c r="F14" s="47" t="s">
        <v>79</v>
      </c>
      <c r="G14" s="47">
        <v>744</v>
      </c>
      <c r="H14" s="36">
        <v>1</v>
      </c>
      <c r="I14" s="36">
        <v>0.05</v>
      </c>
    </row>
    <row r="15" spans="1:9" s="12" customFormat="1" ht="25.5" x14ac:dyDescent="0.25">
      <c r="A15" s="87"/>
      <c r="B15" s="87"/>
      <c r="C15" s="87"/>
      <c r="D15" s="87"/>
      <c r="E15" s="47" t="s">
        <v>81</v>
      </c>
      <c r="F15" s="47" t="s">
        <v>79</v>
      </c>
      <c r="G15" s="47">
        <v>744</v>
      </c>
      <c r="H15" s="36">
        <v>0.95</v>
      </c>
      <c r="I15" s="36">
        <v>0.05</v>
      </c>
    </row>
    <row r="16" spans="1:9" s="12" customFormat="1" x14ac:dyDescent="0.25">
      <c r="A16" s="24"/>
      <c r="B16" s="24"/>
      <c r="C16" s="24"/>
      <c r="D16" s="24"/>
      <c r="E16" s="24"/>
      <c r="F16" s="24"/>
      <c r="G16" s="24"/>
      <c r="H16" s="24"/>
      <c r="I16" s="24"/>
    </row>
    <row r="17" spans="1:9" s="12" customFormat="1" x14ac:dyDescent="0.25">
      <c r="A17" s="24"/>
      <c r="B17" s="24"/>
      <c r="C17" s="24"/>
      <c r="D17" s="24"/>
      <c r="E17" s="24"/>
      <c r="F17" s="24"/>
      <c r="G17" s="24"/>
      <c r="H17" s="24"/>
      <c r="I17" s="24"/>
    </row>
    <row r="18" spans="1:9" s="12" customFormat="1" x14ac:dyDescent="0.25">
      <c r="A18" s="24"/>
      <c r="B18" s="24"/>
      <c r="C18" s="24"/>
      <c r="D18" s="24"/>
      <c r="E18" s="24"/>
      <c r="F18" s="24"/>
      <c r="G18" s="24"/>
      <c r="H18" s="24"/>
      <c r="I18" s="24"/>
    </row>
    <row r="19" spans="1:9" s="12" customFormat="1" x14ac:dyDescent="0.25">
      <c r="A19" s="24"/>
      <c r="B19" s="24"/>
      <c r="C19" s="24"/>
      <c r="D19" s="24"/>
      <c r="E19" s="24"/>
      <c r="F19" s="24"/>
      <c r="G19" s="24"/>
      <c r="H19" s="24"/>
      <c r="I19" s="24"/>
    </row>
    <row r="20" spans="1:9" s="12" customFormat="1" x14ac:dyDescent="0.25">
      <c r="A20" s="24"/>
      <c r="B20" s="24"/>
      <c r="C20" s="24"/>
      <c r="D20" s="24"/>
      <c r="E20" s="24"/>
      <c r="F20" s="24"/>
      <c r="G20" s="24"/>
      <c r="H20" s="24"/>
      <c r="I20" s="24"/>
    </row>
    <row r="21" spans="1:9" s="12" customFormat="1" x14ac:dyDescent="0.25">
      <c r="A21" s="24"/>
      <c r="B21" s="24"/>
      <c r="C21" s="24"/>
      <c r="D21" s="24"/>
      <c r="E21" s="24"/>
      <c r="F21" s="24"/>
      <c r="G21" s="24"/>
      <c r="H21" s="24"/>
      <c r="I21" s="24"/>
    </row>
    <row r="22" spans="1:9" s="12" customFormat="1" x14ac:dyDescent="0.25">
      <c r="A22" s="24"/>
      <c r="B22" s="24"/>
      <c r="C22" s="24"/>
      <c r="D22" s="24"/>
      <c r="E22" s="24"/>
      <c r="F22" s="24"/>
      <c r="G22" s="24"/>
      <c r="H22" s="24"/>
      <c r="I22" s="24"/>
    </row>
    <row r="23" spans="1:9" s="12" customFormat="1" x14ac:dyDescent="0.25">
      <c r="A23" s="24"/>
      <c r="B23" s="24"/>
      <c r="C23" s="24"/>
      <c r="D23" s="24"/>
      <c r="E23" s="24"/>
      <c r="F23" s="24"/>
      <c r="G23" s="24"/>
      <c r="H23" s="24"/>
      <c r="I23" s="24"/>
    </row>
    <row r="24" spans="1:9" s="12" customFormat="1" x14ac:dyDescent="0.25">
      <c r="A24" s="24"/>
      <c r="B24" s="24"/>
      <c r="C24" s="24"/>
      <c r="D24" s="24"/>
      <c r="E24" s="24"/>
      <c r="F24" s="24"/>
      <c r="G24" s="24"/>
      <c r="H24" s="24"/>
      <c r="I24" s="24"/>
    </row>
    <row r="25" spans="1:9" s="12" customFormat="1" x14ac:dyDescent="0.25">
      <c r="A25" s="24"/>
      <c r="B25" s="24"/>
      <c r="C25" s="24"/>
      <c r="D25" s="24"/>
      <c r="E25" s="24"/>
      <c r="F25" s="24"/>
      <c r="G25" s="24"/>
      <c r="H25" s="24"/>
      <c r="I25" s="24"/>
    </row>
    <row r="26" spans="1:9" s="12" customFormat="1" x14ac:dyDescent="0.25">
      <c r="A26" s="24"/>
      <c r="B26" s="24"/>
      <c r="C26" s="24"/>
      <c r="D26" s="24"/>
      <c r="E26" s="24"/>
      <c r="F26" s="24"/>
      <c r="G26" s="24"/>
      <c r="H26" s="24"/>
      <c r="I26" s="24"/>
    </row>
    <row r="27" spans="1:9" x14ac:dyDescent="0.2">
      <c r="A27" s="10"/>
    </row>
    <row r="28" spans="1:9" s="37" customFormat="1" ht="12.75" customHeight="1" x14ac:dyDescent="0.2">
      <c r="A28" s="97" t="s">
        <v>171</v>
      </c>
      <c r="B28" s="91" t="s">
        <v>170</v>
      </c>
      <c r="C28" s="91"/>
      <c r="E28" s="89"/>
      <c r="F28" s="89"/>
      <c r="H28" s="94" t="s">
        <v>175</v>
      </c>
      <c r="I28" s="94"/>
    </row>
    <row r="29" spans="1:9" s="37" customFormat="1" ht="50.25" customHeight="1" x14ac:dyDescent="0.2">
      <c r="A29" s="97"/>
      <c r="B29" s="92"/>
      <c r="C29" s="92"/>
      <c r="E29" s="90"/>
      <c r="F29" s="89"/>
      <c r="H29" s="95"/>
      <c r="I29" s="95"/>
    </row>
    <row r="30" spans="1:9" s="37" customFormat="1" x14ac:dyDescent="0.2">
      <c r="A30" s="38"/>
      <c r="B30" s="39" t="s">
        <v>84</v>
      </c>
      <c r="C30" s="38"/>
      <c r="E30" s="39" t="s">
        <v>85</v>
      </c>
      <c r="F30" s="39"/>
      <c r="H30" s="96" t="s">
        <v>86</v>
      </c>
      <c r="I30" s="96"/>
    </row>
    <row r="31" spans="1:9" s="37" customFormat="1" x14ac:dyDescent="0.2">
      <c r="A31" s="88" t="s">
        <v>176</v>
      </c>
      <c r="B31" s="88"/>
      <c r="C31" s="88"/>
      <c r="D31" s="88"/>
      <c r="E31" s="88"/>
      <c r="F31" s="88"/>
    </row>
    <row r="32" spans="1:9" s="37" customFormat="1" x14ac:dyDescent="0.2"/>
    <row r="33" s="37" customFormat="1" x14ac:dyDescent="0.2"/>
    <row r="34" s="37" customFormat="1" x14ac:dyDescent="0.2"/>
  </sheetData>
  <mergeCells count="29">
    <mergeCell ref="H28:I29"/>
    <mergeCell ref="H30:I30"/>
    <mergeCell ref="A28:A29"/>
    <mergeCell ref="A13:A15"/>
    <mergeCell ref="B13:B15"/>
    <mergeCell ref="C13:C15"/>
    <mergeCell ref="D13:D15"/>
    <mergeCell ref="A1:I1"/>
    <mergeCell ref="I3:I5"/>
    <mergeCell ref="E4:E5"/>
    <mergeCell ref="F4:G4"/>
    <mergeCell ref="D3:D5"/>
    <mergeCell ref="E3:G3"/>
    <mergeCell ref="H3:H5"/>
    <mergeCell ref="A3:A5"/>
    <mergeCell ref="B3:B5"/>
    <mergeCell ref="C3:C5"/>
    <mergeCell ref="B7:B9"/>
    <mergeCell ref="A7:A9"/>
    <mergeCell ref="A31:F31"/>
    <mergeCell ref="E28:E29"/>
    <mergeCell ref="F28:F29"/>
    <mergeCell ref="B28:C29"/>
    <mergeCell ref="D10:D12"/>
    <mergeCell ref="D7:D9"/>
    <mergeCell ref="C7:C9"/>
    <mergeCell ref="A10:A12"/>
    <mergeCell ref="B10:B12"/>
    <mergeCell ref="C10:C12"/>
  </mergeCells>
  <pageMargins left="0.39370078740157483" right="0.39370078740157483" top="0.39370078740157483" bottom="0.39370078740157483" header="0.31496062992125984" footer="0.31496062992125984"/>
  <pageSetup paperSize="9" scale="4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32"/>
  <sheetViews>
    <sheetView topLeftCell="B1" workbookViewId="0">
      <selection activeCell="A12" sqref="A12"/>
    </sheetView>
  </sheetViews>
  <sheetFormatPr defaultRowHeight="15" x14ac:dyDescent="0.25"/>
  <cols>
    <col min="1" max="1" width="188.140625" style="5" customWidth="1"/>
    <col min="2" max="16384" width="9.140625" style="5"/>
  </cols>
  <sheetData>
    <row r="1" spans="1:1" ht="45" x14ac:dyDescent="0.25">
      <c r="A1" s="6" t="s">
        <v>108</v>
      </c>
    </row>
    <row r="2" spans="1:1" x14ac:dyDescent="0.25">
      <c r="A2" s="6" t="s">
        <v>87</v>
      </c>
    </row>
    <row r="3" spans="1:1" ht="45" x14ac:dyDescent="0.25">
      <c r="A3" s="6" t="s">
        <v>109</v>
      </c>
    </row>
    <row r="4" spans="1:1" x14ac:dyDescent="0.25">
      <c r="A4" s="7" t="s">
        <v>88</v>
      </c>
    </row>
    <row r="5" spans="1:1" x14ac:dyDescent="0.25">
      <c r="A5" s="7" t="s">
        <v>89</v>
      </c>
    </row>
    <row r="6" spans="1:1" ht="30" x14ac:dyDescent="0.25">
      <c r="A6" s="7" t="s">
        <v>90</v>
      </c>
    </row>
    <row r="7" spans="1:1" x14ac:dyDescent="0.25">
      <c r="A7" s="7" t="s">
        <v>91</v>
      </c>
    </row>
    <row r="8" spans="1:1" ht="30" x14ac:dyDescent="0.25">
      <c r="A8" s="7" t="s">
        <v>92</v>
      </c>
    </row>
    <row r="9" spans="1:1" x14ac:dyDescent="0.25">
      <c r="A9" s="7" t="s">
        <v>93</v>
      </c>
    </row>
    <row r="10" spans="1:1" ht="30" x14ac:dyDescent="0.25">
      <c r="A10" s="7" t="s">
        <v>94</v>
      </c>
    </row>
    <row r="11" spans="1:1" x14ac:dyDescent="0.25">
      <c r="A11" s="7" t="s">
        <v>95</v>
      </c>
    </row>
    <row r="12" spans="1:1" ht="30" x14ac:dyDescent="0.25">
      <c r="A12" s="7" t="s">
        <v>96</v>
      </c>
    </row>
    <row r="13" spans="1:1" ht="45" x14ac:dyDescent="0.25">
      <c r="A13" s="7" t="s">
        <v>97</v>
      </c>
    </row>
    <row r="14" spans="1:1" ht="30" x14ac:dyDescent="0.25">
      <c r="A14" s="6" t="s">
        <v>98</v>
      </c>
    </row>
    <row r="15" spans="1:1" x14ac:dyDescent="0.25">
      <c r="A15" s="6" t="s">
        <v>110</v>
      </c>
    </row>
    <row r="16" spans="1:1" x14ac:dyDescent="0.25">
      <c r="A16" s="6" t="s">
        <v>99</v>
      </c>
    </row>
    <row r="17" spans="1:1" ht="30" x14ac:dyDescent="0.25">
      <c r="A17" s="6" t="s">
        <v>111</v>
      </c>
    </row>
    <row r="18" spans="1:1" ht="30" x14ac:dyDescent="0.25">
      <c r="A18" s="6" t="s">
        <v>112</v>
      </c>
    </row>
    <row r="19" spans="1:1" ht="60" x14ac:dyDescent="0.25">
      <c r="A19" s="7" t="s">
        <v>100</v>
      </c>
    </row>
    <row r="20" spans="1:1" ht="30" x14ac:dyDescent="0.25">
      <c r="A20" s="6" t="s">
        <v>113</v>
      </c>
    </row>
    <row r="21" spans="1:1" x14ac:dyDescent="0.25">
      <c r="A21" s="6" t="s">
        <v>114</v>
      </c>
    </row>
    <row r="22" spans="1:1" x14ac:dyDescent="0.25">
      <c r="A22" s="6" t="s">
        <v>115</v>
      </c>
    </row>
    <row r="23" spans="1:1" x14ac:dyDescent="0.25">
      <c r="A23" s="6" t="s">
        <v>101</v>
      </c>
    </row>
    <row r="24" spans="1:1" x14ac:dyDescent="0.25">
      <c r="A24" s="6" t="s">
        <v>116</v>
      </c>
    </row>
    <row r="25" spans="1:1" x14ac:dyDescent="0.25">
      <c r="A25" s="6" t="s">
        <v>102</v>
      </c>
    </row>
    <row r="26" spans="1:1" ht="45" x14ac:dyDescent="0.25">
      <c r="A26" s="7" t="s">
        <v>103</v>
      </c>
    </row>
    <row r="27" spans="1:1" ht="30" x14ac:dyDescent="0.25">
      <c r="A27" s="6" t="s">
        <v>104</v>
      </c>
    </row>
    <row r="28" spans="1:1" ht="30" x14ac:dyDescent="0.25">
      <c r="A28" s="6" t="s">
        <v>117</v>
      </c>
    </row>
    <row r="29" spans="1:1" x14ac:dyDescent="0.25">
      <c r="A29" s="6" t="s">
        <v>118</v>
      </c>
    </row>
    <row r="30" spans="1:1" x14ac:dyDescent="0.25">
      <c r="A30" s="7" t="s">
        <v>105</v>
      </c>
    </row>
    <row r="31" spans="1:1" ht="45" x14ac:dyDescent="0.25">
      <c r="A31" s="7" t="s">
        <v>106</v>
      </c>
    </row>
    <row r="32" spans="1:1" x14ac:dyDescent="0.25">
      <c r="A32" s="6" t="s">
        <v>107</v>
      </c>
    </row>
  </sheetData>
  <hyperlinks>
    <hyperlink ref="A4" r:id="rId1" location="p480" display="../Постановление О порядке формирования/!!!ПОСТАНОВЛЕНИЕ проект_о Правилах формирования....docx - p480"/>
    <hyperlink ref="A5" r:id="rId2" location="p480" display="../Постановление О порядке формирования/!!!ПОСТАНОВЛЕНИЕ проект_о Правилах формирования....docx - p480"/>
    <hyperlink ref="A6" r:id="rId3" location="p480" display="../Постановление О порядке формирования/!!!ПОСТАНОВЛЕНИЕ проект_о Правилах формирования....docx - p480"/>
    <hyperlink ref="A7" r:id="rId4" location="p614" display="../Постановление О порядке формирования/!!!ПОСТАНОВЛЕНИЕ проект_о Правилах формирования....docx - p614"/>
    <hyperlink ref="A8" r:id="rId5" location="p614" display="../Постановление О порядке формирования/!!!ПОСТАНОВЛЕНИЕ проект_о Правилах формирования....docx - p614"/>
    <hyperlink ref="A9" r:id="rId6" location="p748" display="../Постановление О порядке формирования/!!!ПОСТАНОВЛЕНИЕ проект_о Правилах формирования....docx - p748"/>
    <hyperlink ref="A10" r:id="rId7" location="p748" display="../Постановление О порядке формирования/!!!ПОСТАНОВЛЕНИЕ проект_о Правилах формирования....docx - p748"/>
    <hyperlink ref="A11" r:id="rId8" location="p882" display="../Постановление О порядке формирования/!!!ПОСТАНОВЛЕНИЕ проект_о Правилах формирования....docx - p882"/>
    <hyperlink ref="A12" r:id="rId9" location="p882" display="../Постановление О порядке формирования/!!!ПОСТАНОВЛЕНИЕ проект_о Правилах формирования....docx - p882"/>
    <hyperlink ref="A13" r:id="rId10" display="https://login.consultant.ru/link/?req=doc&amp;base=LAW&amp;n=393976&amp;date=08.10.2021"/>
    <hyperlink ref="A19" r:id="rId11" display="https://login.consultant.ru/link/?req=doc&amp;base=LAW&amp;n=357066&amp;dst=100112&amp;field=134&amp;date=08.10.2021"/>
    <hyperlink ref="A26" r:id="rId12" display="https://login.consultant.ru/link/?req=doc&amp;base=LAW&amp;n=366062&amp;dst=100014&amp;field=134&amp;date=08.10.2021"/>
    <hyperlink ref="A30" r:id="rId13" location="p1042" display="../Постановление О порядке формирования/!!!ПОСТАНОВЛЕНИЕ проект_о Правилах формирования....docx - p1042"/>
    <hyperlink ref="A31" r:id="rId14" display="https://login.consultant.ru/link/?req=doc&amp;base=LAW&amp;n=366062&amp;dst=100014&amp;field=134&amp;date=08.10.2021"/>
  </hyperlinks>
  <pageMargins left="0.39370078740157483" right="0.39370078740157483" top="0.39370078740157483" bottom="0.39370078740157483" header="0.31496062992125984" footer="0.31496062992125984"/>
  <pageSetup paperSize="9" scale="73" fitToHeight="10" orientation="landscape" horizontalDpi="0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workbookViewId="0">
      <selection activeCell="G8" sqref="G8:G9"/>
    </sheetView>
  </sheetViews>
  <sheetFormatPr defaultRowHeight="12.75" x14ac:dyDescent="0.25"/>
  <cols>
    <col min="1" max="1" width="28.5703125" style="9" customWidth="1"/>
    <col min="2" max="10" width="16.42578125" style="9" customWidth="1"/>
    <col min="11" max="11" width="16.28515625" style="9" customWidth="1"/>
    <col min="12" max="16384" width="9.140625" style="9"/>
  </cols>
  <sheetData>
    <row r="1" spans="1:11" ht="31.5" customHeight="1" x14ac:dyDescent="0.25">
      <c r="A1" s="72" t="s">
        <v>16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x14ac:dyDescent="0.25">
      <c r="A2" s="72" t="s">
        <v>17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4" spans="1:11" ht="41.25" customHeight="1" x14ac:dyDescent="0.25">
      <c r="A4" s="73" t="s">
        <v>119</v>
      </c>
      <c r="B4" s="73" t="s">
        <v>120</v>
      </c>
      <c r="C4" s="73" t="s">
        <v>121</v>
      </c>
      <c r="D4" s="73" t="s">
        <v>122</v>
      </c>
      <c r="E4" s="73"/>
      <c r="F4" s="73"/>
      <c r="G4" s="73" t="s">
        <v>126</v>
      </c>
      <c r="H4" s="73"/>
      <c r="I4" s="73"/>
      <c r="J4" s="73"/>
      <c r="K4" s="73"/>
    </row>
    <row r="5" spans="1:11" x14ac:dyDescent="0.25">
      <c r="A5" s="73"/>
      <c r="B5" s="73"/>
      <c r="C5" s="73"/>
      <c r="D5" s="73" t="s">
        <v>123</v>
      </c>
      <c r="E5" s="73" t="s">
        <v>73</v>
      </c>
      <c r="F5" s="73"/>
      <c r="G5" s="73" t="s">
        <v>18</v>
      </c>
      <c r="H5" s="73" t="s">
        <v>19</v>
      </c>
      <c r="I5" s="73"/>
      <c r="J5" s="73"/>
      <c r="K5" s="73"/>
    </row>
    <row r="6" spans="1:11" ht="105" x14ac:dyDescent="0.25">
      <c r="A6" s="73"/>
      <c r="B6" s="73"/>
      <c r="C6" s="73"/>
      <c r="D6" s="73"/>
      <c r="E6" s="45" t="s">
        <v>124</v>
      </c>
      <c r="F6" s="45" t="s">
        <v>125</v>
      </c>
      <c r="G6" s="73"/>
      <c r="H6" s="45" t="s">
        <v>127</v>
      </c>
      <c r="I6" s="45" t="s">
        <v>128</v>
      </c>
      <c r="J6" s="45" t="s">
        <v>129</v>
      </c>
      <c r="K6" s="45" t="s">
        <v>130</v>
      </c>
    </row>
    <row r="7" spans="1:11" x14ac:dyDescent="0.25">
      <c r="A7" s="45">
        <v>1</v>
      </c>
      <c r="B7" s="45">
        <v>2</v>
      </c>
      <c r="C7" s="45">
        <v>3</v>
      </c>
      <c r="D7" s="45">
        <v>4</v>
      </c>
      <c r="E7" s="45">
        <v>5</v>
      </c>
      <c r="F7" s="45">
        <v>6</v>
      </c>
      <c r="G7" s="45">
        <v>7</v>
      </c>
      <c r="H7" s="45">
        <v>8</v>
      </c>
      <c r="I7" s="45">
        <v>9</v>
      </c>
      <c r="J7" s="45">
        <v>10</v>
      </c>
      <c r="K7" s="45">
        <v>11</v>
      </c>
    </row>
    <row r="8" spans="1:11" s="27" customFormat="1" ht="76.5" x14ac:dyDescent="0.25">
      <c r="A8" s="25" t="s">
        <v>20</v>
      </c>
      <c r="B8" s="25">
        <v>2021</v>
      </c>
      <c r="C8" s="25" t="s">
        <v>21</v>
      </c>
      <c r="D8" s="25" t="s">
        <v>22</v>
      </c>
      <c r="E8" s="49" t="s">
        <v>179</v>
      </c>
      <c r="F8" s="49">
        <v>792</v>
      </c>
      <c r="G8" s="26">
        <f>H8+I8+J8+K8</f>
        <v>13719</v>
      </c>
      <c r="H8" s="26">
        <f>'[1]IIраздел-под1-2022-надомка'!L20</f>
        <v>0</v>
      </c>
      <c r="I8" s="26">
        <f>'[1]IIраздел-под1-2022-надомка'!M20</f>
        <v>13668</v>
      </c>
      <c r="J8" s="26">
        <f>'[1]IIраздел-под1-2022-надомка'!N20</f>
        <v>0</v>
      </c>
      <c r="K8" s="26">
        <f>'[1]IIраздел-под1-2022-надомка'!O20</f>
        <v>51</v>
      </c>
    </row>
    <row r="9" spans="1:11" ht="76.5" x14ac:dyDescent="0.25">
      <c r="A9" s="45" t="s">
        <v>23</v>
      </c>
      <c r="B9" s="45">
        <v>2021</v>
      </c>
      <c r="C9" s="45" t="s">
        <v>21</v>
      </c>
      <c r="D9" s="45" t="s">
        <v>22</v>
      </c>
      <c r="E9" s="47" t="s">
        <v>179</v>
      </c>
      <c r="F9" s="47">
        <v>792</v>
      </c>
      <c r="G9" s="46">
        <f>H9+I9+J9+K9</f>
        <v>77995</v>
      </c>
      <c r="H9" s="46">
        <f>'[1]IIраздел-под1-2022-полустац'!L31</f>
        <v>2483</v>
      </c>
      <c r="I9" s="46">
        <f>'[1]IIраздел-под1-2022-полустац'!M31</f>
        <v>75512</v>
      </c>
      <c r="J9" s="46">
        <f>'[1]IIраздел-под1-2022-полустац'!N31</f>
        <v>0</v>
      </c>
      <c r="K9" s="46">
        <f>'[1]IIраздел-под1-2022-полустац'!O31</f>
        <v>0</v>
      </c>
    </row>
  </sheetData>
  <mergeCells count="11">
    <mergeCell ref="A1:K1"/>
    <mergeCell ref="A2:K2"/>
    <mergeCell ref="A4:A6"/>
    <mergeCell ref="B4:B6"/>
    <mergeCell ref="C4:C6"/>
    <mergeCell ref="D4:F4"/>
    <mergeCell ref="G4:K4"/>
    <mergeCell ref="D5:D6"/>
    <mergeCell ref="E5:F5"/>
    <mergeCell ref="G5:G6"/>
    <mergeCell ref="H5:K5"/>
  </mergeCells>
  <pageMargins left="0.39370078740157483" right="0.39370078740157483" top="0.39370078740157483" bottom="0.3937007874015748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G7" sqref="G7:G8"/>
    </sheetView>
  </sheetViews>
  <sheetFormatPr defaultRowHeight="12.75" x14ac:dyDescent="0.25"/>
  <cols>
    <col min="1" max="1" width="28.5703125" style="9" customWidth="1"/>
    <col min="2" max="10" width="16.42578125" style="9" customWidth="1"/>
    <col min="11" max="11" width="16.28515625" style="9" customWidth="1"/>
    <col min="12" max="16384" width="9.140625" style="9"/>
  </cols>
  <sheetData>
    <row r="1" spans="1:11" ht="30.75" customHeight="1" x14ac:dyDescent="0.25">
      <c r="A1" s="72" t="s">
        <v>163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41.25" customHeight="1" x14ac:dyDescent="0.25">
      <c r="A3" s="73" t="s">
        <v>119</v>
      </c>
      <c r="B3" s="73" t="s">
        <v>120</v>
      </c>
      <c r="C3" s="73" t="s">
        <v>121</v>
      </c>
      <c r="D3" s="73" t="s">
        <v>122</v>
      </c>
      <c r="E3" s="73"/>
      <c r="F3" s="73"/>
      <c r="G3" s="73" t="s">
        <v>126</v>
      </c>
      <c r="H3" s="73"/>
      <c r="I3" s="73"/>
      <c r="J3" s="73"/>
      <c r="K3" s="73"/>
    </row>
    <row r="4" spans="1:11" x14ac:dyDescent="0.25">
      <c r="A4" s="73"/>
      <c r="B4" s="73"/>
      <c r="C4" s="73"/>
      <c r="D4" s="73" t="s">
        <v>123</v>
      </c>
      <c r="E4" s="73" t="s">
        <v>73</v>
      </c>
      <c r="F4" s="73"/>
      <c r="G4" s="73" t="s">
        <v>18</v>
      </c>
      <c r="H4" s="73" t="s">
        <v>19</v>
      </c>
      <c r="I4" s="73"/>
      <c r="J4" s="73"/>
      <c r="K4" s="73"/>
    </row>
    <row r="5" spans="1:11" ht="105" x14ac:dyDescent="0.25">
      <c r="A5" s="73"/>
      <c r="B5" s="73"/>
      <c r="C5" s="73"/>
      <c r="D5" s="73"/>
      <c r="E5" s="34" t="s">
        <v>124</v>
      </c>
      <c r="F5" s="34" t="s">
        <v>125</v>
      </c>
      <c r="G5" s="73"/>
      <c r="H5" s="34" t="s">
        <v>127</v>
      </c>
      <c r="I5" s="34" t="s">
        <v>128</v>
      </c>
      <c r="J5" s="34" t="s">
        <v>129</v>
      </c>
      <c r="K5" s="34" t="s">
        <v>130</v>
      </c>
    </row>
    <row r="6" spans="1:11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</row>
    <row r="7" spans="1:11" ht="76.5" x14ac:dyDescent="0.25">
      <c r="A7" s="25" t="s">
        <v>20</v>
      </c>
      <c r="B7" s="25">
        <v>2021</v>
      </c>
      <c r="C7" s="25" t="s">
        <v>21</v>
      </c>
      <c r="D7" s="25" t="s">
        <v>22</v>
      </c>
      <c r="E7" s="49" t="s">
        <v>179</v>
      </c>
      <c r="F7" s="49">
        <v>792</v>
      </c>
      <c r="G7" s="26">
        <f>H7+I7+J7+K7</f>
        <v>13719</v>
      </c>
      <c r="H7" s="26">
        <f>'IIраздел-под2-2023-надомка'!L17</f>
        <v>0</v>
      </c>
      <c r="I7" s="26">
        <f>'IIраздел-под2-2023-надомка'!M17</f>
        <v>13668</v>
      </c>
      <c r="J7" s="26">
        <f>'IIраздел-под2-2023-надомка'!N17</f>
        <v>0</v>
      </c>
      <c r="K7" s="26">
        <f>'IIраздел-под2-2023-надомка'!O17</f>
        <v>51</v>
      </c>
    </row>
    <row r="8" spans="1:11" ht="76.5" x14ac:dyDescent="0.25">
      <c r="A8" s="45" t="s">
        <v>23</v>
      </c>
      <c r="B8" s="45">
        <v>2021</v>
      </c>
      <c r="C8" s="45" t="s">
        <v>21</v>
      </c>
      <c r="D8" s="45" t="s">
        <v>22</v>
      </c>
      <c r="E8" s="47" t="s">
        <v>179</v>
      </c>
      <c r="F8" s="47">
        <v>792</v>
      </c>
      <c r="G8" s="26">
        <f>H8+I8+J8+K8</f>
        <v>77995</v>
      </c>
      <c r="H8" s="26">
        <f>'IIраздел-под2-2023-полустац'!L28</f>
        <v>2483</v>
      </c>
      <c r="I8" s="26">
        <f>'IIраздел-под2-2023-полустац'!M28</f>
        <v>75512</v>
      </c>
      <c r="J8" s="26">
        <f>'IIраздел-под2-2023-полустац'!N28</f>
        <v>0</v>
      </c>
      <c r="K8" s="26">
        <f>'IIраздел-под2-2023-полустац'!O28</f>
        <v>0</v>
      </c>
    </row>
  </sheetData>
  <mergeCells count="10">
    <mergeCell ref="H4:K4"/>
    <mergeCell ref="A1:K1"/>
    <mergeCell ref="A3:A5"/>
    <mergeCell ref="B3:B5"/>
    <mergeCell ref="C3:C5"/>
    <mergeCell ref="D3:F3"/>
    <mergeCell ref="G3:K3"/>
    <mergeCell ref="D4:D5"/>
    <mergeCell ref="E4:F4"/>
    <mergeCell ref="G4:G5"/>
  </mergeCells>
  <pageMargins left="0.39370078740157483" right="0.39370078740157483" top="0.39370078740157483" bottom="0.39370078740157483" header="0.31496062992125984" footer="0.31496062992125984"/>
  <pageSetup paperSize="9" scale="72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G7" sqref="G7:G8"/>
    </sheetView>
  </sheetViews>
  <sheetFormatPr defaultRowHeight="12.75" x14ac:dyDescent="0.25"/>
  <cols>
    <col min="1" max="1" width="28.5703125" style="9" customWidth="1"/>
    <col min="2" max="10" width="16.42578125" style="9" customWidth="1"/>
    <col min="11" max="11" width="16.28515625" style="9" customWidth="1"/>
    <col min="12" max="16384" width="9.140625" style="9"/>
  </cols>
  <sheetData>
    <row r="1" spans="1:11" ht="29.25" customHeight="1" x14ac:dyDescent="0.25">
      <c r="A1" s="72" t="s">
        <v>178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41.25" customHeight="1" x14ac:dyDescent="0.25">
      <c r="A3" s="73" t="s">
        <v>119</v>
      </c>
      <c r="B3" s="73" t="s">
        <v>120</v>
      </c>
      <c r="C3" s="73" t="s">
        <v>121</v>
      </c>
      <c r="D3" s="73" t="s">
        <v>122</v>
      </c>
      <c r="E3" s="73"/>
      <c r="F3" s="73"/>
      <c r="G3" s="73" t="s">
        <v>126</v>
      </c>
      <c r="H3" s="73"/>
      <c r="I3" s="73"/>
      <c r="J3" s="73"/>
      <c r="K3" s="73"/>
    </row>
    <row r="4" spans="1:11" x14ac:dyDescent="0.25">
      <c r="A4" s="73"/>
      <c r="B4" s="73"/>
      <c r="C4" s="73"/>
      <c r="D4" s="73" t="s">
        <v>123</v>
      </c>
      <c r="E4" s="73" t="s">
        <v>73</v>
      </c>
      <c r="F4" s="73"/>
      <c r="G4" s="73" t="s">
        <v>18</v>
      </c>
      <c r="H4" s="73" t="s">
        <v>19</v>
      </c>
      <c r="I4" s="73"/>
      <c r="J4" s="73"/>
      <c r="K4" s="73"/>
    </row>
    <row r="5" spans="1:11" ht="105" x14ac:dyDescent="0.25">
      <c r="A5" s="73"/>
      <c r="B5" s="73"/>
      <c r="C5" s="73"/>
      <c r="D5" s="73"/>
      <c r="E5" s="34" t="s">
        <v>124</v>
      </c>
      <c r="F5" s="34" t="s">
        <v>125</v>
      </c>
      <c r="G5" s="73"/>
      <c r="H5" s="34" t="s">
        <v>127</v>
      </c>
      <c r="I5" s="34" t="s">
        <v>128</v>
      </c>
      <c r="J5" s="34" t="s">
        <v>129</v>
      </c>
      <c r="K5" s="34" t="s">
        <v>130</v>
      </c>
    </row>
    <row r="6" spans="1:11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</row>
    <row r="7" spans="1:11" ht="76.5" x14ac:dyDescent="0.25">
      <c r="A7" s="25" t="s">
        <v>20</v>
      </c>
      <c r="B7" s="25">
        <v>2021</v>
      </c>
      <c r="C7" s="25" t="s">
        <v>21</v>
      </c>
      <c r="D7" s="25" t="s">
        <v>22</v>
      </c>
      <c r="E7" s="49" t="s">
        <v>179</v>
      </c>
      <c r="F7" s="49">
        <v>792</v>
      </c>
      <c r="G7" s="26">
        <f>H7+I7+J7+K7</f>
        <v>13719</v>
      </c>
      <c r="H7" s="26">
        <f>'IIраздел-под3-2024-надомка'!L17</f>
        <v>0</v>
      </c>
      <c r="I7" s="26">
        <f>'IIраздел-под3-2024-надомка'!M17</f>
        <v>13668</v>
      </c>
      <c r="J7" s="26">
        <f>'IIраздел-под3-2024-надомка'!N17</f>
        <v>0</v>
      </c>
      <c r="K7" s="26">
        <f>'IIраздел-под3-2024-надомка'!O17</f>
        <v>51</v>
      </c>
    </row>
    <row r="8" spans="1:11" ht="76.5" x14ac:dyDescent="0.25">
      <c r="A8" s="45" t="s">
        <v>23</v>
      </c>
      <c r="B8" s="45">
        <v>2021</v>
      </c>
      <c r="C8" s="45" t="s">
        <v>21</v>
      </c>
      <c r="D8" s="45" t="s">
        <v>22</v>
      </c>
      <c r="E8" s="47" t="s">
        <v>179</v>
      </c>
      <c r="F8" s="47">
        <v>792</v>
      </c>
      <c r="G8" s="26">
        <f>H8+I8+J8+K8</f>
        <v>77995</v>
      </c>
      <c r="H8" s="26">
        <f>'IIраздел-под3-2024-полустац'!L28</f>
        <v>2483</v>
      </c>
      <c r="I8" s="26">
        <f>'IIраздел-под3-2024-полустац'!M28</f>
        <v>75512</v>
      </c>
      <c r="J8" s="26">
        <f>'IIраздел-под3-2024-полустац'!N28</f>
        <v>0</v>
      </c>
      <c r="K8" s="26">
        <f>'IIраздел-под3-2024-полустац'!O28</f>
        <v>0</v>
      </c>
    </row>
  </sheetData>
  <mergeCells count="10">
    <mergeCell ref="H4:K4"/>
    <mergeCell ref="A1:K1"/>
    <mergeCell ref="A3:A5"/>
    <mergeCell ref="B3:B5"/>
    <mergeCell ref="C3:C5"/>
    <mergeCell ref="D3:F3"/>
    <mergeCell ref="G3:K3"/>
    <mergeCell ref="D4:D5"/>
    <mergeCell ref="E4:F4"/>
    <mergeCell ref="G4:G5"/>
  </mergeCells>
  <pageMargins left="0.39370078740157483" right="0.39370078740157483" top="0.39370078740157483" bottom="0.39370078740157483" header="0.31496062992125984" footer="0.31496062992125984"/>
  <pageSetup paperSize="9" scale="72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workbookViewId="0">
      <selection activeCell="C16" sqref="C16"/>
    </sheetView>
  </sheetViews>
  <sheetFormatPr defaultRowHeight="12.75" x14ac:dyDescent="0.25"/>
  <cols>
    <col min="1" max="1" width="28.5703125" style="9" customWidth="1"/>
    <col min="2" max="10" width="16.42578125" style="9" customWidth="1"/>
    <col min="11" max="11" width="16.28515625" style="9" customWidth="1"/>
    <col min="12" max="16384" width="9.140625" style="9"/>
  </cols>
  <sheetData>
    <row r="1" spans="1:11" ht="30.75" customHeight="1" x14ac:dyDescent="0.25">
      <c r="A1" s="72" t="s">
        <v>164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3" spans="1:11" ht="41.25" customHeight="1" x14ac:dyDescent="0.25">
      <c r="A3" s="73" t="s">
        <v>119</v>
      </c>
      <c r="B3" s="73" t="s">
        <v>120</v>
      </c>
      <c r="C3" s="73" t="s">
        <v>121</v>
      </c>
      <c r="D3" s="73" t="s">
        <v>122</v>
      </c>
      <c r="E3" s="73"/>
      <c r="F3" s="73"/>
      <c r="G3" s="73" t="s">
        <v>126</v>
      </c>
      <c r="H3" s="73"/>
      <c r="I3" s="73"/>
      <c r="J3" s="73"/>
      <c r="K3" s="73"/>
    </row>
    <row r="4" spans="1:11" x14ac:dyDescent="0.25">
      <c r="A4" s="73"/>
      <c r="B4" s="73"/>
      <c r="C4" s="73"/>
      <c r="D4" s="73" t="s">
        <v>123</v>
      </c>
      <c r="E4" s="73" t="s">
        <v>73</v>
      </c>
      <c r="F4" s="73"/>
      <c r="G4" s="73" t="s">
        <v>18</v>
      </c>
      <c r="H4" s="73" t="s">
        <v>19</v>
      </c>
      <c r="I4" s="73"/>
      <c r="J4" s="73"/>
      <c r="K4" s="73"/>
    </row>
    <row r="5" spans="1:11" ht="105" x14ac:dyDescent="0.25">
      <c r="A5" s="73"/>
      <c r="B5" s="73"/>
      <c r="C5" s="73"/>
      <c r="D5" s="73"/>
      <c r="E5" s="34" t="s">
        <v>124</v>
      </c>
      <c r="F5" s="34" t="s">
        <v>125</v>
      </c>
      <c r="G5" s="73"/>
      <c r="H5" s="34" t="s">
        <v>127</v>
      </c>
      <c r="I5" s="34" t="s">
        <v>128</v>
      </c>
      <c r="J5" s="34" t="s">
        <v>129</v>
      </c>
      <c r="K5" s="34" t="s">
        <v>130</v>
      </c>
    </row>
    <row r="6" spans="1:11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</row>
    <row r="7" spans="1:11" x14ac:dyDescent="0.25">
      <c r="A7" s="34"/>
      <c r="B7" s="34"/>
      <c r="C7" s="34"/>
      <c r="D7" s="34"/>
      <c r="E7" s="34"/>
      <c r="F7" s="34"/>
      <c r="G7" s="35"/>
      <c r="H7" s="35"/>
      <c r="I7" s="35"/>
      <c r="J7" s="35"/>
      <c r="K7" s="35"/>
    </row>
    <row r="8" spans="1:11" x14ac:dyDescent="0.25">
      <c r="A8" s="34"/>
      <c r="B8" s="34"/>
      <c r="C8" s="34"/>
      <c r="D8" s="34"/>
      <c r="E8" s="34"/>
      <c r="F8" s="34"/>
      <c r="G8" s="35"/>
      <c r="H8" s="35"/>
      <c r="I8" s="35"/>
      <c r="J8" s="35"/>
      <c r="K8" s="35"/>
    </row>
  </sheetData>
  <mergeCells count="10">
    <mergeCell ref="H4:K4"/>
    <mergeCell ref="A1:K1"/>
    <mergeCell ref="A3:A5"/>
    <mergeCell ref="B3:B5"/>
    <mergeCell ref="C3:C5"/>
    <mergeCell ref="D3:F3"/>
    <mergeCell ref="G3:K3"/>
    <mergeCell ref="D4:D5"/>
    <mergeCell ref="E4:F4"/>
    <mergeCell ref="G4:G5"/>
  </mergeCells>
  <pageMargins left="0.39370078740157483" right="0.39370078740157483" top="0.39370078740157483" bottom="0.39370078740157483" header="0.31496062992125984" footer="0.31496062992125984"/>
  <pageSetup paperSize="9" scale="72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opLeftCell="F8" workbookViewId="0">
      <selection activeCell="A10" sqref="A10:P20"/>
    </sheetView>
  </sheetViews>
  <sheetFormatPr defaultRowHeight="12.75" x14ac:dyDescent="0.25"/>
  <cols>
    <col min="1" max="2" width="28.5703125" style="27" customWidth="1"/>
    <col min="3" max="3" width="16.42578125" style="27" customWidth="1"/>
    <col min="4" max="5" width="35.7109375" style="27" customWidth="1"/>
    <col min="6" max="11" width="16.42578125" style="27" customWidth="1"/>
    <col min="12" max="15" width="16.42578125" style="59" customWidth="1"/>
    <col min="16" max="16" width="16.42578125" style="27" customWidth="1"/>
    <col min="17" max="16384" width="9.140625" style="27"/>
  </cols>
  <sheetData>
    <row r="1" spans="1:16" s="51" customFormat="1" x14ac:dyDescent="0.25">
      <c r="A1" s="76" t="s">
        <v>131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s="51" customFormat="1" x14ac:dyDescent="0.25">
      <c r="A2" s="77" t="s">
        <v>132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</row>
    <row r="3" spans="1:16" s="51" customFormat="1" ht="15.75" x14ac:dyDescent="0.25">
      <c r="A3" s="78" t="s">
        <v>133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</row>
    <row r="4" spans="1:16" s="51" customFormat="1" x14ac:dyDescent="0.25">
      <c r="A4" s="76" t="s">
        <v>134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</row>
    <row r="6" spans="1:16" ht="80.25" customHeight="1" x14ac:dyDescent="0.25">
      <c r="A6" s="75" t="s">
        <v>135</v>
      </c>
      <c r="B6" s="75" t="s">
        <v>136</v>
      </c>
      <c r="C6" s="75" t="s">
        <v>137</v>
      </c>
      <c r="D6" s="75" t="s">
        <v>138</v>
      </c>
      <c r="E6" s="75" t="s">
        <v>139</v>
      </c>
      <c r="F6" s="75" t="s">
        <v>140</v>
      </c>
      <c r="G6" s="75" t="s">
        <v>141</v>
      </c>
      <c r="H6" s="75" t="s">
        <v>142</v>
      </c>
      <c r="I6" s="75" t="s">
        <v>143</v>
      </c>
      <c r="J6" s="75"/>
      <c r="K6" s="75"/>
      <c r="L6" s="74" t="s">
        <v>145</v>
      </c>
      <c r="M6" s="74"/>
      <c r="N6" s="74"/>
      <c r="O6" s="74"/>
      <c r="P6" s="75" t="s">
        <v>150</v>
      </c>
    </row>
    <row r="7" spans="1:16" x14ac:dyDescent="0.25">
      <c r="A7" s="75"/>
      <c r="B7" s="75"/>
      <c r="C7" s="75"/>
      <c r="D7" s="75"/>
      <c r="E7" s="75"/>
      <c r="F7" s="75"/>
      <c r="G7" s="75"/>
      <c r="H7" s="75"/>
      <c r="I7" s="75" t="s">
        <v>72</v>
      </c>
      <c r="J7" s="75" t="s">
        <v>24</v>
      </c>
      <c r="K7" s="75"/>
      <c r="L7" s="74" t="s">
        <v>146</v>
      </c>
      <c r="M7" s="74" t="s">
        <v>147</v>
      </c>
      <c r="N7" s="74" t="s">
        <v>148</v>
      </c>
      <c r="O7" s="74" t="s">
        <v>149</v>
      </c>
      <c r="P7" s="75"/>
    </row>
    <row r="8" spans="1:16" ht="78" customHeight="1" x14ac:dyDescent="0.25">
      <c r="A8" s="75"/>
      <c r="B8" s="75"/>
      <c r="C8" s="75"/>
      <c r="D8" s="75"/>
      <c r="E8" s="75"/>
      <c r="F8" s="75"/>
      <c r="G8" s="75"/>
      <c r="H8" s="75"/>
      <c r="I8" s="75"/>
      <c r="J8" s="25" t="s">
        <v>144</v>
      </c>
      <c r="K8" s="25" t="s">
        <v>25</v>
      </c>
      <c r="L8" s="74"/>
      <c r="M8" s="74"/>
      <c r="N8" s="74"/>
      <c r="O8" s="74"/>
      <c r="P8" s="75"/>
    </row>
    <row r="9" spans="1:16" x14ac:dyDescent="0.25">
      <c r="A9" s="52">
        <v>1</v>
      </c>
      <c r="B9" s="52">
        <v>2</v>
      </c>
      <c r="C9" s="52">
        <v>3</v>
      </c>
      <c r="D9" s="52">
        <v>4</v>
      </c>
      <c r="E9" s="52">
        <v>5</v>
      </c>
      <c r="F9" s="52">
        <v>6</v>
      </c>
      <c r="G9" s="52">
        <v>7</v>
      </c>
      <c r="H9" s="52">
        <v>8</v>
      </c>
      <c r="I9" s="52">
        <v>9</v>
      </c>
      <c r="J9" s="52">
        <v>10</v>
      </c>
      <c r="K9" s="52">
        <v>11</v>
      </c>
      <c r="L9" s="53">
        <v>12</v>
      </c>
      <c r="M9" s="53">
        <v>13</v>
      </c>
      <c r="N9" s="53">
        <v>14</v>
      </c>
      <c r="O9" s="53">
        <v>15</v>
      </c>
      <c r="P9" s="52">
        <v>16</v>
      </c>
    </row>
    <row r="10" spans="1:16" ht="75.75" customHeight="1" x14ac:dyDescent="0.25">
      <c r="A10" s="49" t="s">
        <v>26</v>
      </c>
      <c r="B10" s="49" t="s">
        <v>27</v>
      </c>
      <c r="C10" s="49" t="s">
        <v>28</v>
      </c>
      <c r="D10" s="49" t="s">
        <v>29</v>
      </c>
      <c r="E10" s="49" t="s">
        <v>30</v>
      </c>
      <c r="F10" s="49">
        <v>2022</v>
      </c>
      <c r="G10" s="49">
        <v>2021</v>
      </c>
      <c r="H10" s="49" t="s">
        <v>21</v>
      </c>
      <c r="I10" s="49" t="s">
        <v>22</v>
      </c>
      <c r="J10" s="49" t="s">
        <v>179</v>
      </c>
      <c r="K10" s="49">
        <v>792</v>
      </c>
      <c r="L10" s="54">
        <v>0</v>
      </c>
      <c r="M10" s="54">
        <v>379</v>
      </c>
      <c r="N10" s="54">
        <v>0</v>
      </c>
      <c r="O10" s="54">
        <v>0</v>
      </c>
      <c r="P10" s="55">
        <v>0.05</v>
      </c>
    </row>
    <row r="11" spans="1:16" ht="75.75" customHeight="1" x14ac:dyDescent="0.25">
      <c r="A11" s="49" t="s">
        <v>26</v>
      </c>
      <c r="B11" s="49" t="s">
        <v>31</v>
      </c>
      <c r="C11" s="49" t="s">
        <v>28</v>
      </c>
      <c r="D11" s="49" t="s">
        <v>32</v>
      </c>
      <c r="E11" s="49" t="s">
        <v>30</v>
      </c>
      <c r="F11" s="49">
        <v>2022</v>
      </c>
      <c r="G11" s="49">
        <v>2021</v>
      </c>
      <c r="H11" s="49" t="s">
        <v>21</v>
      </c>
      <c r="I11" s="49" t="s">
        <v>22</v>
      </c>
      <c r="J11" s="49" t="s">
        <v>179</v>
      </c>
      <c r="K11" s="49">
        <v>792</v>
      </c>
      <c r="L11" s="54">
        <v>0</v>
      </c>
      <c r="M11" s="54">
        <v>4738</v>
      </c>
      <c r="N11" s="54">
        <v>0</v>
      </c>
      <c r="O11" s="54">
        <v>0</v>
      </c>
      <c r="P11" s="55">
        <v>0.05</v>
      </c>
    </row>
    <row r="12" spans="1:16" ht="75.75" customHeight="1" x14ac:dyDescent="0.25">
      <c r="A12" s="49" t="s">
        <v>26</v>
      </c>
      <c r="B12" s="49" t="s">
        <v>33</v>
      </c>
      <c r="C12" s="49" t="s">
        <v>28</v>
      </c>
      <c r="D12" s="49" t="s">
        <v>34</v>
      </c>
      <c r="E12" s="49" t="s">
        <v>30</v>
      </c>
      <c r="F12" s="49">
        <v>2022</v>
      </c>
      <c r="G12" s="49">
        <v>2021</v>
      </c>
      <c r="H12" s="49" t="s">
        <v>21</v>
      </c>
      <c r="I12" s="49" t="s">
        <v>22</v>
      </c>
      <c r="J12" s="49" t="s">
        <v>179</v>
      </c>
      <c r="K12" s="49">
        <v>792</v>
      </c>
      <c r="L12" s="54">
        <v>0</v>
      </c>
      <c r="M12" s="54">
        <v>0</v>
      </c>
      <c r="N12" s="54">
        <v>0</v>
      </c>
      <c r="O12" s="54">
        <v>51</v>
      </c>
      <c r="P12" s="55">
        <v>0.05</v>
      </c>
    </row>
    <row r="13" spans="1:16" ht="75.75" customHeight="1" x14ac:dyDescent="0.25">
      <c r="A13" s="49" t="s">
        <v>35</v>
      </c>
      <c r="B13" s="56" t="s">
        <v>36</v>
      </c>
      <c r="C13" s="49" t="s">
        <v>28</v>
      </c>
      <c r="D13" s="49" t="s">
        <v>29</v>
      </c>
      <c r="E13" s="49" t="s">
        <v>30</v>
      </c>
      <c r="F13" s="49">
        <v>2022</v>
      </c>
      <c r="G13" s="49">
        <v>2021</v>
      </c>
      <c r="H13" s="49" t="s">
        <v>21</v>
      </c>
      <c r="I13" s="49" t="s">
        <v>22</v>
      </c>
      <c r="J13" s="49" t="s">
        <v>179</v>
      </c>
      <c r="K13" s="49">
        <v>792</v>
      </c>
      <c r="L13" s="54">
        <v>0</v>
      </c>
      <c r="M13" s="54">
        <v>379</v>
      </c>
      <c r="N13" s="54">
        <v>0</v>
      </c>
      <c r="O13" s="54">
        <v>0</v>
      </c>
      <c r="P13" s="55">
        <v>0.05</v>
      </c>
    </row>
    <row r="14" spans="1:16" ht="89.25" x14ac:dyDescent="0.25">
      <c r="A14" s="49" t="s">
        <v>35</v>
      </c>
      <c r="B14" s="49" t="s">
        <v>37</v>
      </c>
      <c r="C14" s="49" t="s">
        <v>28</v>
      </c>
      <c r="D14" s="49" t="s">
        <v>38</v>
      </c>
      <c r="E14" s="49" t="s">
        <v>30</v>
      </c>
      <c r="F14" s="49">
        <v>2022</v>
      </c>
      <c r="G14" s="49">
        <v>2021</v>
      </c>
      <c r="H14" s="49" t="s">
        <v>21</v>
      </c>
      <c r="I14" s="49" t="s">
        <v>22</v>
      </c>
      <c r="J14" s="49" t="s">
        <v>179</v>
      </c>
      <c r="K14" s="49">
        <v>792</v>
      </c>
      <c r="L14" s="54">
        <v>0</v>
      </c>
      <c r="M14" s="54">
        <v>4698</v>
      </c>
      <c r="N14" s="54">
        <v>0</v>
      </c>
      <c r="O14" s="54">
        <v>0</v>
      </c>
      <c r="P14" s="55">
        <v>0.05</v>
      </c>
    </row>
    <row r="15" spans="1:16" ht="89.25" x14ac:dyDescent="0.25">
      <c r="A15" s="49" t="s">
        <v>39</v>
      </c>
      <c r="B15" s="49" t="s">
        <v>40</v>
      </c>
      <c r="C15" s="49" t="s">
        <v>28</v>
      </c>
      <c r="D15" s="49" t="s">
        <v>29</v>
      </c>
      <c r="E15" s="49" t="s">
        <v>30</v>
      </c>
      <c r="F15" s="49">
        <v>2022</v>
      </c>
      <c r="G15" s="49">
        <v>2021</v>
      </c>
      <c r="H15" s="49" t="s">
        <v>21</v>
      </c>
      <c r="I15" s="49" t="s">
        <v>22</v>
      </c>
      <c r="J15" s="49" t="s">
        <v>179</v>
      </c>
      <c r="K15" s="49">
        <v>792</v>
      </c>
      <c r="L15" s="54">
        <v>0</v>
      </c>
      <c r="M15" s="54">
        <v>19</v>
      </c>
      <c r="N15" s="54">
        <v>0</v>
      </c>
      <c r="O15" s="54">
        <v>0</v>
      </c>
      <c r="P15" s="55">
        <v>0.05</v>
      </c>
    </row>
    <row r="16" spans="1:16" ht="89.25" x14ac:dyDescent="0.25">
      <c r="A16" s="49" t="s">
        <v>39</v>
      </c>
      <c r="B16" s="49" t="s">
        <v>40</v>
      </c>
      <c r="C16" s="49" t="s">
        <v>28</v>
      </c>
      <c r="D16" s="49" t="s">
        <v>38</v>
      </c>
      <c r="E16" s="49" t="s">
        <v>30</v>
      </c>
      <c r="F16" s="49">
        <v>2022</v>
      </c>
      <c r="G16" s="49">
        <v>2021</v>
      </c>
      <c r="H16" s="49" t="s">
        <v>21</v>
      </c>
      <c r="I16" s="49" t="s">
        <v>22</v>
      </c>
      <c r="J16" s="49" t="s">
        <v>179</v>
      </c>
      <c r="K16" s="49">
        <v>792</v>
      </c>
      <c r="L16" s="54">
        <v>0</v>
      </c>
      <c r="M16" s="54">
        <v>1624</v>
      </c>
      <c r="N16" s="54">
        <v>0</v>
      </c>
      <c r="O16" s="54">
        <v>0</v>
      </c>
      <c r="P16" s="55">
        <v>0.05</v>
      </c>
    </row>
    <row r="17" spans="1:16" ht="89.25" x14ac:dyDescent="0.25">
      <c r="A17" s="49" t="s">
        <v>41</v>
      </c>
      <c r="B17" s="49" t="s">
        <v>42</v>
      </c>
      <c r="C17" s="49" t="s">
        <v>28</v>
      </c>
      <c r="D17" s="49" t="s">
        <v>38</v>
      </c>
      <c r="E17" s="49" t="s">
        <v>30</v>
      </c>
      <c r="F17" s="49">
        <v>2022</v>
      </c>
      <c r="G17" s="49">
        <v>2021</v>
      </c>
      <c r="H17" s="49" t="s">
        <v>21</v>
      </c>
      <c r="I17" s="49" t="s">
        <v>22</v>
      </c>
      <c r="J17" s="49" t="s">
        <v>179</v>
      </c>
      <c r="K17" s="49">
        <v>792</v>
      </c>
      <c r="L17" s="54">
        <v>0</v>
      </c>
      <c r="M17" s="54">
        <v>1155</v>
      </c>
      <c r="N17" s="54">
        <v>0</v>
      </c>
      <c r="O17" s="54">
        <v>0</v>
      </c>
      <c r="P17" s="55">
        <v>0.05</v>
      </c>
    </row>
    <row r="18" spans="1:16" ht="89.25" x14ac:dyDescent="0.25">
      <c r="A18" s="49" t="s">
        <v>43</v>
      </c>
      <c r="B18" s="49" t="s">
        <v>44</v>
      </c>
      <c r="C18" s="49" t="s">
        <v>28</v>
      </c>
      <c r="D18" s="49" t="s">
        <v>38</v>
      </c>
      <c r="E18" s="49" t="s">
        <v>30</v>
      </c>
      <c r="F18" s="49">
        <v>2022</v>
      </c>
      <c r="G18" s="49">
        <v>2021</v>
      </c>
      <c r="H18" s="49" t="s">
        <v>21</v>
      </c>
      <c r="I18" s="49" t="s">
        <v>22</v>
      </c>
      <c r="J18" s="49" t="s">
        <v>179</v>
      </c>
      <c r="K18" s="49">
        <v>792</v>
      </c>
      <c r="L18" s="54">
        <v>0</v>
      </c>
      <c r="M18" s="54">
        <v>649</v>
      </c>
      <c r="N18" s="54">
        <v>0</v>
      </c>
      <c r="O18" s="54">
        <v>0</v>
      </c>
      <c r="P18" s="55">
        <v>0.05</v>
      </c>
    </row>
    <row r="19" spans="1:16" ht="89.25" x14ac:dyDescent="0.25">
      <c r="A19" s="49" t="s">
        <v>45</v>
      </c>
      <c r="B19" s="49" t="s">
        <v>46</v>
      </c>
      <c r="C19" s="49" t="s">
        <v>28</v>
      </c>
      <c r="D19" s="49" t="s">
        <v>38</v>
      </c>
      <c r="E19" s="49" t="s">
        <v>30</v>
      </c>
      <c r="F19" s="49">
        <v>2022</v>
      </c>
      <c r="G19" s="49">
        <v>2021</v>
      </c>
      <c r="H19" s="49" t="s">
        <v>21</v>
      </c>
      <c r="I19" s="49" t="s">
        <v>22</v>
      </c>
      <c r="J19" s="49" t="s">
        <v>179</v>
      </c>
      <c r="K19" s="49">
        <v>792</v>
      </c>
      <c r="L19" s="54">
        <v>0</v>
      </c>
      <c r="M19" s="54">
        <v>27</v>
      </c>
      <c r="N19" s="54">
        <v>0</v>
      </c>
      <c r="O19" s="54">
        <v>0</v>
      </c>
      <c r="P19" s="55">
        <v>0.05</v>
      </c>
    </row>
    <row r="20" spans="1:16" s="51" customFormat="1" x14ac:dyDescent="0.25">
      <c r="F20" s="30" t="s">
        <v>47</v>
      </c>
      <c r="G20" s="57"/>
      <c r="H20" s="57"/>
      <c r="I20" s="57"/>
      <c r="J20" s="57"/>
      <c r="K20" s="57"/>
      <c r="L20" s="58">
        <f>SUM(L10:L19)</f>
        <v>0</v>
      </c>
      <c r="M20" s="58">
        <f>SUM(M10:M19)</f>
        <v>13668</v>
      </c>
      <c r="N20" s="58">
        <f t="shared" ref="N20:O20" si="0">SUM(N10:N19)</f>
        <v>0</v>
      </c>
      <c r="O20" s="58">
        <f t="shared" si="0"/>
        <v>51</v>
      </c>
    </row>
    <row r="26" spans="1:16" x14ac:dyDescent="0.25">
      <c r="L26" s="27"/>
      <c r="M26" s="27"/>
      <c r="N26" s="27"/>
      <c r="O26" s="27"/>
    </row>
    <row r="27" spans="1:16" x14ac:dyDescent="0.25">
      <c r="L27" s="27"/>
      <c r="M27" s="27"/>
      <c r="N27" s="27"/>
      <c r="O27" s="27"/>
    </row>
  </sheetData>
  <mergeCells count="21">
    <mergeCell ref="A1:P1"/>
    <mergeCell ref="A2:P2"/>
    <mergeCell ref="A3:P3"/>
    <mergeCell ref="A4:P4"/>
    <mergeCell ref="P6:P8"/>
    <mergeCell ref="I7:I8"/>
    <mergeCell ref="J7:K7"/>
    <mergeCell ref="L7:L8"/>
    <mergeCell ref="M7:M8"/>
    <mergeCell ref="A6:A8"/>
    <mergeCell ref="C6:C8"/>
    <mergeCell ref="D6:D8"/>
    <mergeCell ref="E6:E8"/>
    <mergeCell ref="F6:F8"/>
    <mergeCell ref="B6:B8"/>
    <mergeCell ref="N7:N8"/>
    <mergeCell ref="O7:O8"/>
    <mergeCell ref="G6:G8"/>
    <mergeCell ref="H6:H8"/>
    <mergeCell ref="I6:K6"/>
    <mergeCell ref="L6:O6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workbookViewId="0">
      <selection activeCell="A7" sqref="A7:P17"/>
    </sheetView>
  </sheetViews>
  <sheetFormatPr defaultRowHeight="12.75" x14ac:dyDescent="0.25"/>
  <cols>
    <col min="1" max="2" width="28.5703125" style="9" customWidth="1"/>
    <col min="3" max="3" width="16.42578125" style="9" customWidth="1"/>
    <col min="4" max="5" width="35.7109375" style="9" customWidth="1"/>
    <col min="6" max="11" width="16.42578125" style="9" customWidth="1"/>
    <col min="12" max="15" width="16.42578125" style="23" customWidth="1"/>
    <col min="16" max="16" width="16.42578125" style="9" customWidth="1"/>
    <col min="17" max="16384" width="9.140625" style="9"/>
  </cols>
  <sheetData>
    <row r="1" spans="1:16" s="33" customFormat="1" x14ac:dyDescent="0.25">
      <c r="A1" s="72" t="s">
        <v>165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80.25" customHeight="1" x14ac:dyDescent="0.25">
      <c r="A3" s="73" t="s">
        <v>135</v>
      </c>
      <c r="B3" s="73" t="s">
        <v>136</v>
      </c>
      <c r="C3" s="73" t="s">
        <v>137</v>
      </c>
      <c r="D3" s="73" t="s">
        <v>138</v>
      </c>
      <c r="E3" s="73" t="s">
        <v>139</v>
      </c>
      <c r="F3" s="73" t="s">
        <v>140</v>
      </c>
      <c r="G3" s="73" t="s">
        <v>141</v>
      </c>
      <c r="H3" s="73" t="s">
        <v>142</v>
      </c>
      <c r="I3" s="73" t="s">
        <v>143</v>
      </c>
      <c r="J3" s="73"/>
      <c r="K3" s="73"/>
      <c r="L3" s="79" t="s">
        <v>145</v>
      </c>
      <c r="M3" s="79"/>
      <c r="N3" s="79"/>
      <c r="O3" s="79"/>
      <c r="P3" s="73" t="s">
        <v>150</v>
      </c>
    </row>
    <row r="4" spans="1:16" x14ac:dyDescent="0.25">
      <c r="A4" s="73"/>
      <c r="B4" s="73"/>
      <c r="C4" s="73"/>
      <c r="D4" s="73"/>
      <c r="E4" s="73"/>
      <c r="F4" s="73"/>
      <c r="G4" s="73"/>
      <c r="H4" s="73"/>
      <c r="I4" s="73" t="s">
        <v>72</v>
      </c>
      <c r="J4" s="73" t="s">
        <v>24</v>
      </c>
      <c r="K4" s="73"/>
      <c r="L4" s="79" t="s">
        <v>146</v>
      </c>
      <c r="M4" s="79" t="s">
        <v>147</v>
      </c>
      <c r="N4" s="79" t="s">
        <v>148</v>
      </c>
      <c r="O4" s="79" t="s">
        <v>149</v>
      </c>
      <c r="P4" s="73"/>
    </row>
    <row r="5" spans="1:16" ht="78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34" t="s">
        <v>144</v>
      </c>
      <c r="K5" s="34" t="s">
        <v>25</v>
      </c>
      <c r="L5" s="79"/>
      <c r="M5" s="79"/>
      <c r="N5" s="79"/>
      <c r="O5" s="79"/>
      <c r="P5" s="73"/>
    </row>
    <row r="6" spans="1:16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5">
        <v>12</v>
      </c>
      <c r="M6" s="35">
        <v>13</v>
      </c>
      <c r="N6" s="35">
        <v>14</v>
      </c>
      <c r="O6" s="35">
        <v>15</v>
      </c>
      <c r="P6" s="34">
        <v>16</v>
      </c>
    </row>
    <row r="7" spans="1:16" ht="89.25" x14ac:dyDescent="0.25">
      <c r="A7" s="49" t="s">
        <v>26</v>
      </c>
      <c r="B7" s="49" t="s">
        <v>27</v>
      </c>
      <c r="C7" s="49" t="s">
        <v>28</v>
      </c>
      <c r="D7" s="49" t="s">
        <v>29</v>
      </c>
      <c r="E7" s="49" t="s">
        <v>30</v>
      </c>
      <c r="F7" s="49">
        <v>2023</v>
      </c>
      <c r="G7" s="49">
        <v>2021</v>
      </c>
      <c r="H7" s="49" t="s">
        <v>21</v>
      </c>
      <c r="I7" s="49" t="s">
        <v>22</v>
      </c>
      <c r="J7" s="49" t="s">
        <v>179</v>
      </c>
      <c r="K7" s="49">
        <v>792</v>
      </c>
      <c r="L7" s="54">
        <v>0</v>
      </c>
      <c r="M7" s="54">
        <v>379</v>
      </c>
      <c r="N7" s="54">
        <v>0</v>
      </c>
      <c r="O7" s="54">
        <v>0</v>
      </c>
      <c r="P7" s="55">
        <v>0.05</v>
      </c>
    </row>
    <row r="8" spans="1:16" ht="89.25" x14ac:dyDescent="0.25">
      <c r="A8" s="49" t="s">
        <v>26</v>
      </c>
      <c r="B8" s="49" t="s">
        <v>31</v>
      </c>
      <c r="C8" s="49" t="s">
        <v>28</v>
      </c>
      <c r="D8" s="49" t="s">
        <v>32</v>
      </c>
      <c r="E8" s="49" t="s">
        <v>30</v>
      </c>
      <c r="F8" s="49">
        <v>2023</v>
      </c>
      <c r="G8" s="49">
        <v>2021</v>
      </c>
      <c r="H8" s="49" t="s">
        <v>21</v>
      </c>
      <c r="I8" s="49" t="s">
        <v>22</v>
      </c>
      <c r="J8" s="49" t="s">
        <v>179</v>
      </c>
      <c r="K8" s="49">
        <v>792</v>
      </c>
      <c r="L8" s="54">
        <v>0</v>
      </c>
      <c r="M8" s="54">
        <v>4738</v>
      </c>
      <c r="N8" s="54">
        <v>0</v>
      </c>
      <c r="O8" s="54">
        <v>0</v>
      </c>
      <c r="P8" s="55">
        <v>0.05</v>
      </c>
    </row>
    <row r="9" spans="1:16" ht="76.5" x14ac:dyDescent="0.25">
      <c r="A9" s="49" t="s">
        <v>26</v>
      </c>
      <c r="B9" s="49" t="s">
        <v>33</v>
      </c>
      <c r="C9" s="49" t="s">
        <v>28</v>
      </c>
      <c r="D9" s="49" t="s">
        <v>34</v>
      </c>
      <c r="E9" s="49" t="s">
        <v>30</v>
      </c>
      <c r="F9" s="49">
        <v>2023</v>
      </c>
      <c r="G9" s="49">
        <v>2021</v>
      </c>
      <c r="H9" s="49" t="s">
        <v>21</v>
      </c>
      <c r="I9" s="49" t="s">
        <v>22</v>
      </c>
      <c r="J9" s="49" t="s">
        <v>179</v>
      </c>
      <c r="K9" s="49">
        <v>792</v>
      </c>
      <c r="L9" s="54">
        <v>0</v>
      </c>
      <c r="M9" s="54">
        <v>0</v>
      </c>
      <c r="N9" s="54">
        <v>0</v>
      </c>
      <c r="O9" s="54">
        <v>51</v>
      </c>
      <c r="P9" s="55">
        <v>0.05</v>
      </c>
    </row>
    <row r="10" spans="1:16" ht="89.25" x14ac:dyDescent="0.25">
      <c r="A10" s="49" t="s">
        <v>35</v>
      </c>
      <c r="B10" s="56" t="s">
        <v>36</v>
      </c>
      <c r="C10" s="49" t="s">
        <v>28</v>
      </c>
      <c r="D10" s="49" t="s">
        <v>29</v>
      </c>
      <c r="E10" s="49" t="s">
        <v>30</v>
      </c>
      <c r="F10" s="49">
        <v>2023</v>
      </c>
      <c r="G10" s="49">
        <v>2021</v>
      </c>
      <c r="H10" s="49" t="s">
        <v>21</v>
      </c>
      <c r="I10" s="49" t="s">
        <v>22</v>
      </c>
      <c r="J10" s="49" t="s">
        <v>179</v>
      </c>
      <c r="K10" s="49">
        <v>792</v>
      </c>
      <c r="L10" s="54">
        <v>0</v>
      </c>
      <c r="M10" s="54">
        <v>379</v>
      </c>
      <c r="N10" s="54">
        <v>0</v>
      </c>
      <c r="O10" s="54">
        <v>0</v>
      </c>
      <c r="P10" s="55">
        <v>0.05</v>
      </c>
    </row>
    <row r="11" spans="1:16" ht="89.25" x14ac:dyDescent="0.25">
      <c r="A11" s="49" t="s">
        <v>35</v>
      </c>
      <c r="B11" s="49" t="s">
        <v>37</v>
      </c>
      <c r="C11" s="49" t="s">
        <v>28</v>
      </c>
      <c r="D11" s="49" t="s">
        <v>38</v>
      </c>
      <c r="E11" s="49" t="s">
        <v>30</v>
      </c>
      <c r="F11" s="49">
        <v>2023</v>
      </c>
      <c r="G11" s="49">
        <v>2021</v>
      </c>
      <c r="H11" s="49" t="s">
        <v>21</v>
      </c>
      <c r="I11" s="49" t="s">
        <v>22</v>
      </c>
      <c r="J11" s="49" t="s">
        <v>179</v>
      </c>
      <c r="K11" s="49">
        <v>792</v>
      </c>
      <c r="L11" s="54">
        <v>0</v>
      </c>
      <c r="M11" s="54">
        <v>4698</v>
      </c>
      <c r="N11" s="54">
        <v>0</v>
      </c>
      <c r="O11" s="54">
        <v>0</v>
      </c>
      <c r="P11" s="55">
        <v>0.05</v>
      </c>
    </row>
    <row r="12" spans="1:16" ht="89.25" x14ac:dyDescent="0.25">
      <c r="A12" s="49" t="s">
        <v>39</v>
      </c>
      <c r="B12" s="49" t="s">
        <v>40</v>
      </c>
      <c r="C12" s="49" t="s">
        <v>28</v>
      </c>
      <c r="D12" s="49" t="s">
        <v>29</v>
      </c>
      <c r="E12" s="49" t="s">
        <v>30</v>
      </c>
      <c r="F12" s="49">
        <v>2023</v>
      </c>
      <c r="G12" s="49">
        <v>2021</v>
      </c>
      <c r="H12" s="49" t="s">
        <v>21</v>
      </c>
      <c r="I12" s="49" t="s">
        <v>22</v>
      </c>
      <c r="J12" s="49" t="s">
        <v>179</v>
      </c>
      <c r="K12" s="49">
        <v>792</v>
      </c>
      <c r="L12" s="54">
        <v>0</v>
      </c>
      <c r="M12" s="54">
        <v>19</v>
      </c>
      <c r="N12" s="54">
        <v>0</v>
      </c>
      <c r="O12" s="54">
        <v>0</v>
      </c>
      <c r="P12" s="55">
        <v>0.05</v>
      </c>
    </row>
    <row r="13" spans="1:16" ht="89.25" x14ac:dyDescent="0.25">
      <c r="A13" s="49" t="s">
        <v>39</v>
      </c>
      <c r="B13" s="49" t="s">
        <v>40</v>
      </c>
      <c r="C13" s="49" t="s">
        <v>28</v>
      </c>
      <c r="D13" s="49" t="s">
        <v>38</v>
      </c>
      <c r="E13" s="49" t="s">
        <v>30</v>
      </c>
      <c r="F13" s="49">
        <v>2023</v>
      </c>
      <c r="G13" s="49">
        <v>2021</v>
      </c>
      <c r="H13" s="49" t="s">
        <v>21</v>
      </c>
      <c r="I13" s="49" t="s">
        <v>22</v>
      </c>
      <c r="J13" s="49" t="s">
        <v>179</v>
      </c>
      <c r="K13" s="49">
        <v>792</v>
      </c>
      <c r="L13" s="54">
        <v>0</v>
      </c>
      <c r="M13" s="54">
        <v>1624</v>
      </c>
      <c r="N13" s="54">
        <v>0</v>
      </c>
      <c r="O13" s="54">
        <v>0</v>
      </c>
      <c r="P13" s="55">
        <v>0.05</v>
      </c>
    </row>
    <row r="14" spans="1:16" ht="89.25" x14ac:dyDescent="0.25">
      <c r="A14" s="49" t="s">
        <v>41</v>
      </c>
      <c r="B14" s="49" t="s">
        <v>42</v>
      </c>
      <c r="C14" s="49" t="s">
        <v>28</v>
      </c>
      <c r="D14" s="49" t="s">
        <v>38</v>
      </c>
      <c r="E14" s="49" t="s">
        <v>30</v>
      </c>
      <c r="F14" s="49">
        <v>2023</v>
      </c>
      <c r="G14" s="49">
        <v>2021</v>
      </c>
      <c r="H14" s="49" t="s">
        <v>21</v>
      </c>
      <c r="I14" s="49" t="s">
        <v>22</v>
      </c>
      <c r="J14" s="49" t="s">
        <v>179</v>
      </c>
      <c r="K14" s="49">
        <v>792</v>
      </c>
      <c r="L14" s="54">
        <v>0</v>
      </c>
      <c r="M14" s="54">
        <v>1155</v>
      </c>
      <c r="N14" s="54">
        <v>0</v>
      </c>
      <c r="O14" s="54">
        <v>0</v>
      </c>
      <c r="P14" s="55">
        <v>0.05</v>
      </c>
    </row>
    <row r="15" spans="1:16" ht="89.25" x14ac:dyDescent="0.25">
      <c r="A15" s="49" t="s">
        <v>43</v>
      </c>
      <c r="B15" s="49" t="s">
        <v>44</v>
      </c>
      <c r="C15" s="49" t="s">
        <v>28</v>
      </c>
      <c r="D15" s="49" t="s">
        <v>38</v>
      </c>
      <c r="E15" s="49" t="s">
        <v>30</v>
      </c>
      <c r="F15" s="49">
        <v>2023</v>
      </c>
      <c r="G15" s="49">
        <v>2021</v>
      </c>
      <c r="H15" s="49" t="s">
        <v>21</v>
      </c>
      <c r="I15" s="49" t="s">
        <v>22</v>
      </c>
      <c r="J15" s="49" t="s">
        <v>179</v>
      </c>
      <c r="K15" s="49">
        <v>792</v>
      </c>
      <c r="L15" s="54">
        <v>0</v>
      </c>
      <c r="M15" s="54">
        <v>649</v>
      </c>
      <c r="N15" s="54">
        <v>0</v>
      </c>
      <c r="O15" s="54">
        <v>0</v>
      </c>
      <c r="P15" s="55">
        <v>0.05</v>
      </c>
    </row>
    <row r="16" spans="1:16" ht="89.25" x14ac:dyDescent="0.25">
      <c r="A16" s="49" t="s">
        <v>45</v>
      </c>
      <c r="B16" s="49" t="s">
        <v>46</v>
      </c>
      <c r="C16" s="49" t="s">
        <v>28</v>
      </c>
      <c r="D16" s="49" t="s">
        <v>38</v>
      </c>
      <c r="E16" s="49" t="s">
        <v>30</v>
      </c>
      <c r="F16" s="49">
        <v>2023</v>
      </c>
      <c r="G16" s="49">
        <v>2021</v>
      </c>
      <c r="H16" s="49" t="s">
        <v>21</v>
      </c>
      <c r="I16" s="49" t="s">
        <v>22</v>
      </c>
      <c r="J16" s="49" t="s">
        <v>179</v>
      </c>
      <c r="K16" s="49">
        <v>792</v>
      </c>
      <c r="L16" s="54">
        <v>0</v>
      </c>
      <c r="M16" s="54">
        <v>27</v>
      </c>
      <c r="N16" s="54">
        <v>0</v>
      </c>
      <c r="O16" s="54">
        <v>0</v>
      </c>
      <c r="P16" s="55">
        <v>0.05</v>
      </c>
    </row>
    <row r="17" spans="1:16" x14ac:dyDescent="0.25">
      <c r="A17" s="51"/>
      <c r="B17" s="51"/>
      <c r="C17" s="51"/>
      <c r="D17" s="51"/>
      <c r="E17" s="51"/>
      <c r="F17" s="30" t="s">
        <v>47</v>
      </c>
      <c r="G17" s="57"/>
      <c r="H17" s="57"/>
      <c r="I17" s="57"/>
      <c r="J17" s="57"/>
      <c r="K17" s="57"/>
      <c r="L17" s="58">
        <f>SUM(L7:L16)</f>
        <v>0</v>
      </c>
      <c r="M17" s="58">
        <f>SUM(M7:M16)</f>
        <v>13668</v>
      </c>
      <c r="N17" s="58">
        <f t="shared" ref="N17:O17" si="0">SUM(N7:N16)</f>
        <v>0</v>
      </c>
      <c r="O17" s="58">
        <f t="shared" si="0"/>
        <v>51</v>
      </c>
      <c r="P17" s="51"/>
    </row>
    <row r="23" spans="1:16" x14ac:dyDescent="0.25">
      <c r="L23" s="9"/>
      <c r="M23" s="9"/>
      <c r="N23" s="9"/>
      <c r="O23" s="9"/>
    </row>
    <row r="24" spans="1:16" x14ac:dyDescent="0.25">
      <c r="L24" s="9"/>
      <c r="M24" s="9"/>
      <c r="N24" s="9"/>
      <c r="O24" s="9"/>
    </row>
  </sheetData>
  <mergeCells count="18">
    <mergeCell ref="G3:G5"/>
    <mergeCell ref="H3:H5"/>
    <mergeCell ref="I3:K3"/>
    <mergeCell ref="L3:O3"/>
    <mergeCell ref="A1:P1"/>
    <mergeCell ref="A3:A5"/>
    <mergeCell ref="B3:B5"/>
    <mergeCell ref="C3:C5"/>
    <mergeCell ref="D3:D5"/>
    <mergeCell ref="E3:E5"/>
    <mergeCell ref="F3:F5"/>
    <mergeCell ref="P3:P5"/>
    <mergeCell ref="I4:I5"/>
    <mergeCell ref="J4:K4"/>
    <mergeCell ref="L4:L5"/>
    <mergeCell ref="M4:M5"/>
    <mergeCell ref="N4:N5"/>
    <mergeCell ref="O4:O5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opLeftCell="F10" workbookViewId="0">
      <selection activeCell="N22" sqref="N22"/>
    </sheetView>
  </sheetViews>
  <sheetFormatPr defaultRowHeight="12.75" x14ac:dyDescent="0.25"/>
  <cols>
    <col min="1" max="2" width="28.5703125" style="9" customWidth="1"/>
    <col min="3" max="3" width="16.42578125" style="9" customWidth="1"/>
    <col min="4" max="5" width="35.7109375" style="9" customWidth="1"/>
    <col min="6" max="11" width="16.42578125" style="9" customWidth="1"/>
    <col min="12" max="15" width="16.42578125" style="23" customWidth="1"/>
    <col min="16" max="16" width="16.42578125" style="9" customWidth="1"/>
    <col min="17" max="16384" width="9.140625" style="9"/>
  </cols>
  <sheetData>
    <row r="1" spans="1:16" s="33" customFormat="1" x14ac:dyDescent="0.25">
      <c r="A1" s="72" t="s">
        <v>166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80.25" customHeight="1" x14ac:dyDescent="0.25">
      <c r="A3" s="73" t="s">
        <v>135</v>
      </c>
      <c r="B3" s="73" t="s">
        <v>136</v>
      </c>
      <c r="C3" s="73" t="s">
        <v>137</v>
      </c>
      <c r="D3" s="73" t="s">
        <v>138</v>
      </c>
      <c r="E3" s="73" t="s">
        <v>139</v>
      </c>
      <c r="F3" s="73" t="s">
        <v>140</v>
      </c>
      <c r="G3" s="73" t="s">
        <v>141</v>
      </c>
      <c r="H3" s="73" t="s">
        <v>142</v>
      </c>
      <c r="I3" s="73" t="s">
        <v>143</v>
      </c>
      <c r="J3" s="73"/>
      <c r="K3" s="73"/>
      <c r="L3" s="79" t="s">
        <v>145</v>
      </c>
      <c r="M3" s="79"/>
      <c r="N3" s="79"/>
      <c r="O3" s="79"/>
      <c r="P3" s="73" t="s">
        <v>150</v>
      </c>
    </row>
    <row r="4" spans="1:16" x14ac:dyDescent="0.25">
      <c r="A4" s="73"/>
      <c r="B4" s="73"/>
      <c r="C4" s="73"/>
      <c r="D4" s="73"/>
      <c r="E4" s="73"/>
      <c r="F4" s="73"/>
      <c r="G4" s="73"/>
      <c r="H4" s="73"/>
      <c r="I4" s="73" t="s">
        <v>72</v>
      </c>
      <c r="J4" s="73" t="s">
        <v>24</v>
      </c>
      <c r="K4" s="73"/>
      <c r="L4" s="79" t="s">
        <v>146</v>
      </c>
      <c r="M4" s="79" t="s">
        <v>147</v>
      </c>
      <c r="N4" s="79" t="s">
        <v>148</v>
      </c>
      <c r="O4" s="79" t="s">
        <v>149</v>
      </c>
      <c r="P4" s="73"/>
    </row>
    <row r="5" spans="1:16" ht="78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34" t="s">
        <v>144</v>
      </c>
      <c r="K5" s="34" t="s">
        <v>25</v>
      </c>
      <c r="L5" s="79"/>
      <c r="M5" s="79"/>
      <c r="N5" s="79"/>
      <c r="O5" s="79"/>
      <c r="P5" s="73"/>
    </row>
    <row r="6" spans="1:16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5">
        <v>12</v>
      </c>
      <c r="M6" s="35">
        <v>13</v>
      </c>
      <c r="N6" s="35">
        <v>14</v>
      </c>
      <c r="O6" s="35">
        <v>15</v>
      </c>
      <c r="P6" s="34">
        <v>16</v>
      </c>
    </row>
    <row r="7" spans="1:16" ht="89.25" x14ac:dyDescent="0.25">
      <c r="A7" s="49" t="s">
        <v>26</v>
      </c>
      <c r="B7" s="49" t="s">
        <v>27</v>
      </c>
      <c r="C7" s="49" t="s">
        <v>28</v>
      </c>
      <c r="D7" s="49" t="s">
        <v>29</v>
      </c>
      <c r="E7" s="49" t="s">
        <v>30</v>
      </c>
      <c r="F7" s="49">
        <v>2024</v>
      </c>
      <c r="G7" s="49">
        <v>2021</v>
      </c>
      <c r="H7" s="49" t="s">
        <v>21</v>
      </c>
      <c r="I7" s="49" t="s">
        <v>22</v>
      </c>
      <c r="J7" s="49" t="s">
        <v>179</v>
      </c>
      <c r="K7" s="49">
        <v>792</v>
      </c>
      <c r="L7" s="54">
        <v>0</v>
      </c>
      <c r="M7" s="54">
        <v>379</v>
      </c>
      <c r="N7" s="54">
        <v>0</v>
      </c>
      <c r="O7" s="54">
        <v>0</v>
      </c>
      <c r="P7" s="55">
        <v>0.05</v>
      </c>
    </row>
    <row r="8" spans="1:16" ht="89.25" x14ac:dyDescent="0.25">
      <c r="A8" s="49" t="s">
        <v>26</v>
      </c>
      <c r="B8" s="49" t="s">
        <v>31</v>
      </c>
      <c r="C8" s="49" t="s">
        <v>28</v>
      </c>
      <c r="D8" s="49" t="s">
        <v>32</v>
      </c>
      <c r="E8" s="49" t="s">
        <v>30</v>
      </c>
      <c r="F8" s="49">
        <v>2024</v>
      </c>
      <c r="G8" s="49">
        <v>2021</v>
      </c>
      <c r="H8" s="49" t="s">
        <v>21</v>
      </c>
      <c r="I8" s="49" t="s">
        <v>22</v>
      </c>
      <c r="J8" s="49" t="s">
        <v>179</v>
      </c>
      <c r="K8" s="49">
        <v>792</v>
      </c>
      <c r="L8" s="54">
        <v>0</v>
      </c>
      <c r="M8" s="54">
        <v>4738</v>
      </c>
      <c r="N8" s="54">
        <v>0</v>
      </c>
      <c r="O8" s="54">
        <v>0</v>
      </c>
      <c r="P8" s="55">
        <v>0.05</v>
      </c>
    </row>
    <row r="9" spans="1:16" ht="76.5" x14ac:dyDescent="0.25">
      <c r="A9" s="49" t="s">
        <v>26</v>
      </c>
      <c r="B9" s="49" t="s">
        <v>33</v>
      </c>
      <c r="C9" s="49" t="s">
        <v>28</v>
      </c>
      <c r="D9" s="49" t="s">
        <v>34</v>
      </c>
      <c r="E9" s="49" t="s">
        <v>30</v>
      </c>
      <c r="F9" s="49">
        <v>2024</v>
      </c>
      <c r="G9" s="49">
        <v>2021</v>
      </c>
      <c r="H9" s="49" t="s">
        <v>21</v>
      </c>
      <c r="I9" s="49" t="s">
        <v>22</v>
      </c>
      <c r="J9" s="49" t="s">
        <v>179</v>
      </c>
      <c r="K9" s="49">
        <v>792</v>
      </c>
      <c r="L9" s="54">
        <v>0</v>
      </c>
      <c r="M9" s="54">
        <v>0</v>
      </c>
      <c r="N9" s="54">
        <v>0</v>
      </c>
      <c r="O9" s="54">
        <v>51</v>
      </c>
      <c r="P9" s="55">
        <v>0.05</v>
      </c>
    </row>
    <row r="10" spans="1:16" ht="89.25" x14ac:dyDescent="0.25">
      <c r="A10" s="49" t="s">
        <v>35</v>
      </c>
      <c r="B10" s="56" t="s">
        <v>36</v>
      </c>
      <c r="C10" s="49" t="s">
        <v>28</v>
      </c>
      <c r="D10" s="49" t="s">
        <v>29</v>
      </c>
      <c r="E10" s="49" t="s">
        <v>30</v>
      </c>
      <c r="F10" s="49">
        <v>2024</v>
      </c>
      <c r="G10" s="49">
        <v>2021</v>
      </c>
      <c r="H10" s="49" t="s">
        <v>21</v>
      </c>
      <c r="I10" s="49" t="s">
        <v>22</v>
      </c>
      <c r="J10" s="49" t="s">
        <v>179</v>
      </c>
      <c r="K10" s="49">
        <v>792</v>
      </c>
      <c r="L10" s="54">
        <v>0</v>
      </c>
      <c r="M10" s="54">
        <v>379</v>
      </c>
      <c r="N10" s="54">
        <v>0</v>
      </c>
      <c r="O10" s="54">
        <v>0</v>
      </c>
      <c r="P10" s="55">
        <v>0.05</v>
      </c>
    </row>
    <row r="11" spans="1:16" ht="89.25" x14ac:dyDescent="0.25">
      <c r="A11" s="49" t="s">
        <v>35</v>
      </c>
      <c r="B11" s="49" t="s">
        <v>37</v>
      </c>
      <c r="C11" s="49" t="s">
        <v>28</v>
      </c>
      <c r="D11" s="49" t="s">
        <v>38</v>
      </c>
      <c r="E11" s="49" t="s">
        <v>30</v>
      </c>
      <c r="F11" s="49">
        <v>2024</v>
      </c>
      <c r="G11" s="49">
        <v>2021</v>
      </c>
      <c r="H11" s="49" t="s">
        <v>21</v>
      </c>
      <c r="I11" s="49" t="s">
        <v>22</v>
      </c>
      <c r="J11" s="49" t="s">
        <v>179</v>
      </c>
      <c r="K11" s="49">
        <v>792</v>
      </c>
      <c r="L11" s="54">
        <v>0</v>
      </c>
      <c r="M11" s="54">
        <v>4698</v>
      </c>
      <c r="N11" s="54">
        <v>0</v>
      </c>
      <c r="O11" s="54">
        <v>0</v>
      </c>
      <c r="P11" s="55">
        <v>0.05</v>
      </c>
    </row>
    <row r="12" spans="1:16" ht="89.25" x14ac:dyDescent="0.25">
      <c r="A12" s="49" t="s">
        <v>39</v>
      </c>
      <c r="B12" s="49" t="s">
        <v>40</v>
      </c>
      <c r="C12" s="49" t="s">
        <v>28</v>
      </c>
      <c r="D12" s="49" t="s">
        <v>29</v>
      </c>
      <c r="E12" s="49" t="s">
        <v>30</v>
      </c>
      <c r="F12" s="49">
        <v>2024</v>
      </c>
      <c r="G12" s="49">
        <v>2021</v>
      </c>
      <c r="H12" s="49" t="s">
        <v>21</v>
      </c>
      <c r="I12" s="49" t="s">
        <v>22</v>
      </c>
      <c r="J12" s="49" t="s">
        <v>179</v>
      </c>
      <c r="K12" s="49">
        <v>792</v>
      </c>
      <c r="L12" s="54">
        <v>0</v>
      </c>
      <c r="M12" s="54">
        <v>19</v>
      </c>
      <c r="N12" s="54">
        <v>0</v>
      </c>
      <c r="O12" s="54">
        <v>0</v>
      </c>
      <c r="P12" s="55">
        <v>0.05</v>
      </c>
    </row>
    <row r="13" spans="1:16" ht="89.25" x14ac:dyDescent="0.25">
      <c r="A13" s="49" t="s">
        <v>39</v>
      </c>
      <c r="B13" s="49" t="s">
        <v>40</v>
      </c>
      <c r="C13" s="49" t="s">
        <v>28</v>
      </c>
      <c r="D13" s="49" t="s">
        <v>38</v>
      </c>
      <c r="E13" s="49" t="s">
        <v>30</v>
      </c>
      <c r="F13" s="49">
        <v>2024</v>
      </c>
      <c r="G13" s="49">
        <v>2021</v>
      </c>
      <c r="H13" s="49" t="s">
        <v>21</v>
      </c>
      <c r="I13" s="49" t="s">
        <v>22</v>
      </c>
      <c r="J13" s="49" t="s">
        <v>179</v>
      </c>
      <c r="K13" s="49">
        <v>792</v>
      </c>
      <c r="L13" s="54">
        <v>0</v>
      </c>
      <c r="M13" s="54">
        <v>1624</v>
      </c>
      <c r="N13" s="54">
        <v>0</v>
      </c>
      <c r="O13" s="54">
        <v>0</v>
      </c>
      <c r="P13" s="55">
        <v>0.05</v>
      </c>
    </row>
    <row r="14" spans="1:16" ht="89.25" x14ac:dyDescent="0.25">
      <c r="A14" s="49" t="s">
        <v>41</v>
      </c>
      <c r="B14" s="49" t="s">
        <v>42</v>
      </c>
      <c r="C14" s="49" t="s">
        <v>28</v>
      </c>
      <c r="D14" s="49" t="s">
        <v>38</v>
      </c>
      <c r="E14" s="49" t="s">
        <v>30</v>
      </c>
      <c r="F14" s="49">
        <v>2024</v>
      </c>
      <c r="G14" s="49">
        <v>2021</v>
      </c>
      <c r="H14" s="49" t="s">
        <v>21</v>
      </c>
      <c r="I14" s="49" t="s">
        <v>22</v>
      </c>
      <c r="J14" s="49" t="s">
        <v>179</v>
      </c>
      <c r="K14" s="49">
        <v>792</v>
      </c>
      <c r="L14" s="54">
        <v>0</v>
      </c>
      <c r="M14" s="54">
        <v>1155</v>
      </c>
      <c r="N14" s="54">
        <v>0</v>
      </c>
      <c r="O14" s="54">
        <v>0</v>
      </c>
      <c r="P14" s="55">
        <v>0.05</v>
      </c>
    </row>
    <row r="15" spans="1:16" ht="89.25" x14ac:dyDescent="0.25">
      <c r="A15" s="49" t="s">
        <v>43</v>
      </c>
      <c r="B15" s="49" t="s">
        <v>44</v>
      </c>
      <c r="C15" s="49" t="s">
        <v>28</v>
      </c>
      <c r="D15" s="49" t="s">
        <v>38</v>
      </c>
      <c r="E15" s="49" t="s">
        <v>30</v>
      </c>
      <c r="F15" s="49">
        <v>2024</v>
      </c>
      <c r="G15" s="49">
        <v>2021</v>
      </c>
      <c r="H15" s="49" t="s">
        <v>21</v>
      </c>
      <c r="I15" s="49" t="s">
        <v>22</v>
      </c>
      <c r="J15" s="49" t="s">
        <v>179</v>
      </c>
      <c r="K15" s="49">
        <v>792</v>
      </c>
      <c r="L15" s="54">
        <v>0</v>
      </c>
      <c r="M15" s="54">
        <v>649</v>
      </c>
      <c r="N15" s="54">
        <v>0</v>
      </c>
      <c r="O15" s="54">
        <v>0</v>
      </c>
      <c r="P15" s="55">
        <v>0.05</v>
      </c>
    </row>
    <row r="16" spans="1:16" ht="89.25" x14ac:dyDescent="0.25">
      <c r="A16" s="49" t="s">
        <v>45</v>
      </c>
      <c r="B16" s="49" t="s">
        <v>46</v>
      </c>
      <c r="C16" s="49" t="s">
        <v>28</v>
      </c>
      <c r="D16" s="49" t="s">
        <v>38</v>
      </c>
      <c r="E16" s="49" t="s">
        <v>30</v>
      </c>
      <c r="F16" s="49">
        <v>2024</v>
      </c>
      <c r="G16" s="49">
        <v>2021</v>
      </c>
      <c r="H16" s="49" t="s">
        <v>21</v>
      </c>
      <c r="I16" s="49" t="s">
        <v>22</v>
      </c>
      <c r="J16" s="49" t="s">
        <v>179</v>
      </c>
      <c r="K16" s="49">
        <v>792</v>
      </c>
      <c r="L16" s="54">
        <v>0</v>
      </c>
      <c r="M16" s="54">
        <v>27</v>
      </c>
      <c r="N16" s="54">
        <v>0</v>
      </c>
      <c r="O16" s="54">
        <v>0</v>
      </c>
      <c r="P16" s="55">
        <v>0.05</v>
      </c>
    </row>
    <row r="17" spans="1:16" x14ac:dyDescent="0.25">
      <c r="A17" s="51"/>
      <c r="B17" s="51"/>
      <c r="C17" s="51"/>
      <c r="D17" s="51"/>
      <c r="E17" s="51"/>
      <c r="F17" s="30" t="s">
        <v>47</v>
      </c>
      <c r="G17" s="57"/>
      <c r="H17" s="57"/>
      <c r="I17" s="57"/>
      <c r="J17" s="57"/>
      <c r="K17" s="57"/>
      <c r="L17" s="58">
        <f>SUM(L7:L16)</f>
        <v>0</v>
      </c>
      <c r="M17" s="58">
        <f>SUM(M7:M16)</f>
        <v>13668</v>
      </c>
      <c r="N17" s="58">
        <f t="shared" ref="N17:O17" si="0">SUM(N7:N16)</f>
        <v>0</v>
      </c>
      <c r="O17" s="58">
        <f t="shared" si="0"/>
        <v>51</v>
      </c>
      <c r="P17" s="51"/>
    </row>
    <row r="23" spans="1:16" x14ac:dyDescent="0.25">
      <c r="L23" s="9"/>
      <c r="M23" s="9"/>
      <c r="N23" s="9"/>
      <c r="O23" s="9"/>
    </row>
    <row r="24" spans="1:16" x14ac:dyDescent="0.25">
      <c r="L24" s="9"/>
      <c r="M24" s="9"/>
      <c r="N24" s="9"/>
      <c r="O24" s="9"/>
    </row>
  </sheetData>
  <mergeCells count="18">
    <mergeCell ref="J4:K4"/>
    <mergeCell ref="L4:L5"/>
    <mergeCell ref="M4:M5"/>
    <mergeCell ref="N4:N5"/>
    <mergeCell ref="O4:O5"/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K3"/>
    <mergeCell ref="L3:O3"/>
    <mergeCell ref="P3:P5"/>
    <mergeCell ref="I4:I5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opLeftCell="F1" workbookViewId="0">
      <selection activeCell="M24" sqref="M24"/>
    </sheetView>
  </sheetViews>
  <sheetFormatPr defaultRowHeight="12.75" x14ac:dyDescent="0.25"/>
  <cols>
    <col min="1" max="2" width="28.5703125" style="9" customWidth="1"/>
    <col min="3" max="3" width="16.42578125" style="9" customWidth="1"/>
    <col min="4" max="5" width="35.7109375" style="9" customWidth="1"/>
    <col min="6" max="11" width="16.42578125" style="9" customWidth="1"/>
    <col min="12" max="15" width="16.42578125" style="23" customWidth="1"/>
    <col min="16" max="16" width="16.42578125" style="9" customWidth="1"/>
    <col min="17" max="16384" width="9.140625" style="9"/>
  </cols>
  <sheetData>
    <row r="1" spans="1:16" s="33" customFormat="1" x14ac:dyDescent="0.25">
      <c r="A1" s="72" t="s">
        <v>167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3" spans="1:16" ht="80.25" customHeight="1" x14ac:dyDescent="0.25">
      <c r="A3" s="73" t="s">
        <v>135</v>
      </c>
      <c r="B3" s="73" t="s">
        <v>136</v>
      </c>
      <c r="C3" s="73" t="s">
        <v>137</v>
      </c>
      <c r="D3" s="73" t="s">
        <v>138</v>
      </c>
      <c r="E3" s="73" t="s">
        <v>139</v>
      </c>
      <c r="F3" s="73" t="s">
        <v>140</v>
      </c>
      <c r="G3" s="73" t="s">
        <v>141</v>
      </c>
      <c r="H3" s="73" t="s">
        <v>142</v>
      </c>
      <c r="I3" s="73" t="s">
        <v>143</v>
      </c>
      <c r="J3" s="73"/>
      <c r="K3" s="73"/>
      <c r="L3" s="79" t="s">
        <v>145</v>
      </c>
      <c r="M3" s="79"/>
      <c r="N3" s="79"/>
      <c r="O3" s="79"/>
      <c r="P3" s="73" t="s">
        <v>150</v>
      </c>
    </row>
    <row r="4" spans="1:16" x14ac:dyDescent="0.25">
      <c r="A4" s="73"/>
      <c r="B4" s="73"/>
      <c r="C4" s="73"/>
      <c r="D4" s="73"/>
      <c r="E4" s="73"/>
      <c r="F4" s="73"/>
      <c r="G4" s="73"/>
      <c r="H4" s="73"/>
      <c r="I4" s="73" t="s">
        <v>72</v>
      </c>
      <c r="J4" s="73" t="s">
        <v>24</v>
      </c>
      <c r="K4" s="73"/>
      <c r="L4" s="79" t="s">
        <v>146</v>
      </c>
      <c r="M4" s="79" t="s">
        <v>147</v>
      </c>
      <c r="N4" s="79" t="s">
        <v>148</v>
      </c>
      <c r="O4" s="79" t="s">
        <v>149</v>
      </c>
      <c r="P4" s="73"/>
    </row>
    <row r="5" spans="1:16" ht="78" customHeight="1" x14ac:dyDescent="0.25">
      <c r="A5" s="73"/>
      <c r="B5" s="73"/>
      <c r="C5" s="73"/>
      <c r="D5" s="73"/>
      <c r="E5" s="73"/>
      <c r="F5" s="73"/>
      <c r="G5" s="73"/>
      <c r="H5" s="73"/>
      <c r="I5" s="73"/>
      <c r="J5" s="34" t="s">
        <v>144</v>
      </c>
      <c r="K5" s="34" t="s">
        <v>25</v>
      </c>
      <c r="L5" s="79"/>
      <c r="M5" s="79"/>
      <c r="N5" s="79"/>
      <c r="O5" s="79"/>
      <c r="P5" s="73"/>
    </row>
    <row r="6" spans="1:16" x14ac:dyDescent="0.2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5">
        <v>12</v>
      </c>
      <c r="M6" s="35">
        <v>13</v>
      </c>
      <c r="N6" s="35">
        <v>14</v>
      </c>
      <c r="O6" s="35">
        <v>15</v>
      </c>
      <c r="P6" s="34">
        <v>16</v>
      </c>
    </row>
    <row r="7" spans="1:16" x14ac:dyDescent="0.25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5"/>
      <c r="M7" s="35"/>
      <c r="N7" s="35"/>
      <c r="O7" s="35"/>
      <c r="P7" s="36"/>
    </row>
    <row r="8" spans="1:16" x14ac:dyDescent="0.25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5"/>
      <c r="M8" s="35"/>
      <c r="N8" s="35"/>
      <c r="O8" s="35"/>
      <c r="P8" s="36"/>
    </row>
    <row r="9" spans="1:16" x14ac:dyDescent="0.2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5"/>
      <c r="M9" s="35"/>
      <c r="N9" s="35"/>
      <c r="O9" s="35"/>
      <c r="P9" s="36"/>
    </row>
    <row r="10" spans="1:16" x14ac:dyDescent="0.2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5"/>
      <c r="M10" s="35"/>
      <c r="N10" s="35"/>
      <c r="O10" s="35"/>
      <c r="P10" s="36"/>
    </row>
    <row r="11" spans="1:16" x14ac:dyDescent="0.2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5"/>
      <c r="M11" s="35"/>
      <c r="N11" s="35"/>
      <c r="O11" s="35"/>
      <c r="P11" s="36"/>
    </row>
    <row r="12" spans="1:16" x14ac:dyDescent="0.2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5"/>
      <c r="M12" s="35"/>
      <c r="N12" s="35"/>
      <c r="O12" s="35"/>
      <c r="P12" s="36"/>
    </row>
    <row r="13" spans="1:16" x14ac:dyDescent="0.2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5"/>
      <c r="M13" s="35"/>
      <c r="N13" s="35"/>
      <c r="O13" s="35"/>
      <c r="P13" s="36"/>
    </row>
    <row r="14" spans="1:16" x14ac:dyDescent="0.2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5"/>
      <c r="M14" s="35"/>
      <c r="N14" s="35"/>
      <c r="O14" s="35"/>
      <c r="P14" s="36"/>
    </row>
    <row r="15" spans="1:16" x14ac:dyDescent="0.2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5"/>
      <c r="N15" s="35"/>
      <c r="O15" s="35"/>
      <c r="P15" s="36"/>
    </row>
    <row r="16" spans="1:16" x14ac:dyDescent="0.2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5"/>
      <c r="M16" s="35"/>
      <c r="N16" s="35"/>
      <c r="O16" s="35"/>
      <c r="P16" s="36"/>
    </row>
    <row r="17" spans="1:16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5"/>
      <c r="M17" s="35"/>
      <c r="N17" s="35"/>
      <c r="O17" s="35"/>
      <c r="P17" s="36"/>
    </row>
    <row r="18" spans="1:16" s="33" customFormat="1" x14ac:dyDescent="0.25">
      <c r="F18" s="20" t="s">
        <v>47</v>
      </c>
      <c r="G18" s="21"/>
      <c r="H18" s="21"/>
      <c r="I18" s="21"/>
      <c r="J18" s="21"/>
      <c r="K18" s="21"/>
      <c r="L18" s="22">
        <v>0</v>
      </c>
      <c r="M18" s="22">
        <f>SUM(M7:M17)</f>
        <v>0</v>
      </c>
      <c r="N18" s="22">
        <f t="shared" ref="N18:O18" si="0">SUM(N7:N17)</f>
        <v>0</v>
      </c>
      <c r="O18" s="22">
        <f t="shared" si="0"/>
        <v>0</v>
      </c>
    </row>
    <row r="24" spans="1:16" x14ac:dyDescent="0.25">
      <c r="L24" s="9"/>
      <c r="M24" s="9"/>
      <c r="N24" s="9"/>
      <c r="O24" s="9"/>
    </row>
    <row r="25" spans="1:16" x14ac:dyDescent="0.25">
      <c r="L25" s="9"/>
      <c r="M25" s="9"/>
      <c r="N25" s="9"/>
      <c r="O25" s="9"/>
    </row>
  </sheetData>
  <mergeCells count="18">
    <mergeCell ref="J4:K4"/>
    <mergeCell ref="L4:L5"/>
    <mergeCell ref="M4:M5"/>
    <mergeCell ref="N4:N5"/>
    <mergeCell ref="O4:O5"/>
    <mergeCell ref="A1:P1"/>
    <mergeCell ref="A3:A5"/>
    <mergeCell ref="B3:B5"/>
    <mergeCell ref="C3:C5"/>
    <mergeCell ref="D3:D5"/>
    <mergeCell ref="E3:E5"/>
    <mergeCell ref="F3:F5"/>
    <mergeCell ref="G3:G5"/>
    <mergeCell ref="H3:H5"/>
    <mergeCell ref="I3:K3"/>
    <mergeCell ref="L3:O3"/>
    <mergeCell ref="P3:P5"/>
    <mergeCell ref="I4:I5"/>
  </mergeCells>
  <pageMargins left="0.39370078740157483" right="0.39370078740157483" top="0.39370078740157483" bottom="0.39370078740157483" header="0.31496062992125984" footer="0.31496062992125984"/>
  <pageSetup paperSize="9" scale="42" fitToHeight="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Титул</vt:lpstr>
      <vt:lpstr>Iраздел-под1-2022</vt:lpstr>
      <vt:lpstr>Iраздел-под2-2023</vt:lpstr>
      <vt:lpstr>Iраздел-под3-2024</vt:lpstr>
      <vt:lpstr>Iраздел-под4</vt:lpstr>
      <vt:lpstr>IIраздел-под1-2022-надомка</vt:lpstr>
      <vt:lpstr>IIраздел-под2-2023-надомка</vt:lpstr>
      <vt:lpstr>IIраздел-под3-2024-надомка</vt:lpstr>
      <vt:lpstr>IIраздел-под4-надомка</vt:lpstr>
      <vt:lpstr>IIраздел-под1-2022-полустац</vt:lpstr>
      <vt:lpstr>IIраздел-под2-2023-полустац</vt:lpstr>
      <vt:lpstr>IIраздел-под3-2024-полустац</vt:lpstr>
      <vt:lpstr>IIраздел-под4-полустац</vt:lpstr>
      <vt:lpstr>IIIраздел</vt:lpstr>
      <vt:lpstr>Лист6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2022-05-23T05:28:04Z</dcterms:modified>
</cp:coreProperties>
</file>